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:\RACHELS STUFF\PETANQUE\Chiltern website\"/>
    </mc:Choice>
  </mc:AlternateContent>
  <xr:revisionPtr revIDLastSave="0" documentId="8_{08258BCC-779C-4088-8FC0-587AEC5ACB4E}" xr6:coauthVersionLast="32" xr6:coauthVersionMax="32" xr10:uidLastSave="{00000000-0000-0000-0000-000000000000}"/>
  <bookViews>
    <workbookView xWindow="0" yWindow="0" windowWidth="28800" windowHeight="11625" xr2:uid="{00000000-000D-0000-FFFF-FFFF00000000}"/>
  </bookViews>
  <sheets>
    <sheet name="POSITIONS" sheetId="1" r:id="rId1"/>
    <sheet name="THREE PLUS ONE " sheetId="2" r:id="rId2"/>
    <sheet name="RAPSCALLIONS" sheetId="3" r:id="rId3"/>
    <sheet name="GOOD FORESIGHT" sheetId="20" r:id="rId4"/>
    <sheet name="STEVES IDIOTS" sheetId="4" r:id="rId5"/>
    <sheet name="TOP TRUMPS" sheetId="5" r:id="rId6"/>
    <sheet name="PIT OF MISERY" sheetId="6" r:id="rId7"/>
    <sheet name="FOREIGN OFFICE" sheetId="7" r:id="rId8"/>
    <sheet name="LAW AND DISORDER" sheetId="9" r:id="rId9"/>
    <sheet name="TURKEY AND THREE VEG" sheetId="10" r:id="rId10"/>
    <sheet name="QUESTION MARKS" sheetId="11" r:id="rId11"/>
    <sheet name="DREAM TEAM" sheetId="12" r:id="rId12"/>
    <sheet name="LIFE OF BRIAN" sheetId="14" r:id="rId13"/>
    <sheet name="BEAUTY AND THE BEASTS" sheetId="15" r:id="rId14"/>
    <sheet name="TEIGANS STAR" sheetId="19" r:id="rId15"/>
    <sheet name="GAME OF THROWS" sheetId="22" r:id="rId16"/>
    <sheet name="BAYWATCH" sheetId="8" r:id="rId17"/>
    <sheet name="ON A TOP" sheetId="28" r:id="rId18"/>
    <sheet name="ARLESEY ANGELS " sheetId="18" r:id="rId19"/>
    <sheet name="A.S.D." sheetId="21" r:id="rId20"/>
    <sheet name="RELENTLESS" sheetId="16" r:id="rId21"/>
    <sheet name="MEESEEKS" sheetId="23" r:id="rId22"/>
    <sheet name=" Juniors" sheetId="24" r:id="rId23"/>
    <sheet name="TEAMS" sheetId="26" r:id="rId24"/>
    <sheet name="DRAW" sheetId="31" r:id="rId25"/>
    <sheet name="LICENCE" sheetId="34" r:id="rId26"/>
    <sheet name="22" sheetId="27" r:id="rId27"/>
    <sheet name="23" sheetId="17" r:id="rId28"/>
    <sheet name="24" sheetId="32" r:id="rId29"/>
  </sheets>
  <definedNames>
    <definedName name="_xlnm._FilterDatabase" localSheetId="22" hidden="1">' Juniors'!$B$1:$B$27</definedName>
    <definedName name="_xlnm._FilterDatabase" localSheetId="26" hidden="1">'22'!$B$1:$B$32</definedName>
    <definedName name="_xlnm._FilterDatabase" localSheetId="19" hidden="1">A.S.D.!$B$1:$B$27</definedName>
    <definedName name="_xlnm._FilterDatabase" localSheetId="18" hidden="1">'ARLESEY ANGELS '!$B$1:$B$29</definedName>
    <definedName name="_xlnm._FilterDatabase" localSheetId="13" hidden="1">'BEAUTY AND THE BEASTS'!$B$1:$B$28</definedName>
    <definedName name="_xlnm._FilterDatabase" localSheetId="11" hidden="1">'DREAM TEAM'!$B$1:$B$29</definedName>
    <definedName name="_xlnm._FilterDatabase" localSheetId="7" hidden="1">'FOREIGN OFFICE'!$B$1:$B$29</definedName>
    <definedName name="_xlnm._FilterDatabase" localSheetId="15" hidden="1">'GAME OF THROWS'!$B$1:$B$29</definedName>
    <definedName name="_xlnm._FilterDatabase" localSheetId="8" hidden="1">'LAW AND DISORDER'!$B$1:$B$30</definedName>
    <definedName name="_xlnm._FilterDatabase" localSheetId="12" hidden="1">'LIFE OF BRIAN'!$B$1:$B$29</definedName>
    <definedName name="_xlnm._FilterDatabase" localSheetId="21" hidden="1">MEESEEKS!$B$1:$B$28</definedName>
    <definedName name="_xlnm._FilterDatabase" localSheetId="17" hidden="1">'ON A TOP'!$A$1:$J$26</definedName>
    <definedName name="_xlnm._FilterDatabase" localSheetId="6" hidden="1">'PIT OF MISERY'!$B$1:$B$29</definedName>
    <definedName name="_xlnm._FilterDatabase" localSheetId="0" hidden="1">POSITIONS!$C$2:$I$24</definedName>
    <definedName name="_xlnm._FilterDatabase" localSheetId="10" hidden="1">'QUESTION MARKS'!$B$1:$B$29</definedName>
    <definedName name="_xlnm._FilterDatabase" localSheetId="2" hidden="1">RAPSCALLIONS!$B$1:$B$30</definedName>
    <definedName name="_xlnm._FilterDatabase" localSheetId="20" hidden="1">RELENTLESS!$B$1:$B$29</definedName>
    <definedName name="_xlnm._FilterDatabase" localSheetId="4" hidden="1">'STEVES IDIOTS'!$B$1:$B$29</definedName>
    <definedName name="_xlnm._FilterDatabase" localSheetId="14" hidden="1">'TEIGANS STAR'!$B$1:$B$28</definedName>
    <definedName name="_xlnm._FilterDatabase" localSheetId="1" hidden="1">'THREE PLUS ONE '!$B$1:$B$31</definedName>
    <definedName name="_xlnm._FilterDatabase" localSheetId="5" hidden="1">'TOP TRUMPS'!$B$1:$B$29</definedName>
    <definedName name="Excel_BuiltIn__FilterDatabase">'TEIGANS STAR'!$A$1:$J$28</definedName>
  </definedNames>
  <calcPr calcId="179017"/>
</workbook>
</file>

<file path=xl/calcChain.xml><?xml version="1.0" encoding="utf-8"?>
<calcChain xmlns="http://schemas.openxmlformats.org/spreadsheetml/2006/main">
  <c r="C23" i="23" l="1"/>
  <c r="D6" i="1" s="1"/>
  <c r="D23" i="23"/>
  <c r="E6" i="1" s="1"/>
  <c r="D23" i="8" l="1"/>
  <c r="E23" i="8"/>
  <c r="F23" i="8"/>
  <c r="G23" i="8"/>
  <c r="C23" i="8"/>
  <c r="G23" i="28"/>
  <c r="F23" i="28"/>
  <c r="E23" i="28"/>
  <c r="D23" i="28"/>
  <c r="C23" i="28"/>
  <c r="G23" i="18"/>
  <c r="F23" i="18"/>
  <c r="E23" i="18"/>
  <c r="D23" i="18"/>
  <c r="C23" i="18"/>
  <c r="E23" i="12" l="1"/>
  <c r="D27" i="32"/>
  <c r="E27" i="32"/>
  <c r="F27" i="32"/>
  <c r="G27" i="32"/>
  <c r="C27" i="32"/>
  <c r="D27" i="17"/>
  <c r="E27" i="17"/>
  <c r="F27" i="17"/>
  <c r="G27" i="17"/>
  <c r="C27" i="17"/>
  <c r="D27" i="27"/>
  <c r="E27" i="27"/>
  <c r="F27" i="27"/>
  <c r="G27" i="27"/>
  <c r="C27" i="27"/>
  <c r="E23" i="23"/>
  <c r="F6" i="1" s="1"/>
  <c r="F23" i="23"/>
  <c r="G6" i="1" s="1"/>
  <c r="G23" i="23"/>
  <c r="H6" i="1" s="1"/>
  <c r="D23" i="21"/>
  <c r="E23" i="21"/>
  <c r="F23" i="21"/>
  <c r="G23" i="21"/>
  <c r="C23" i="21"/>
  <c r="D23" i="16"/>
  <c r="E23" i="16"/>
  <c r="F23" i="16"/>
  <c r="G23" i="16"/>
  <c r="C23" i="16"/>
  <c r="D23" i="22"/>
  <c r="E23" i="22"/>
  <c r="F23" i="22"/>
  <c r="G23" i="22"/>
  <c r="C23" i="22"/>
  <c r="D23" i="19"/>
  <c r="E23" i="19"/>
  <c r="F23" i="19"/>
  <c r="G23" i="19"/>
  <c r="C23" i="19"/>
  <c r="D23" i="20"/>
  <c r="E23" i="20"/>
  <c r="F23" i="20"/>
  <c r="G23" i="20"/>
  <c r="C23" i="20"/>
  <c r="D23" i="15"/>
  <c r="E23" i="15"/>
  <c r="F23" i="15"/>
  <c r="G23" i="15"/>
  <c r="C23" i="15"/>
  <c r="D23" i="14"/>
  <c r="E23" i="14"/>
  <c r="F23" i="14"/>
  <c r="G23" i="14"/>
  <c r="C23" i="14"/>
  <c r="D23" i="12"/>
  <c r="F23" i="12"/>
  <c r="G23" i="12"/>
  <c r="C23" i="12"/>
  <c r="D23" i="11"/>
  <c r="E23" i="11"/>
  <c r="F23" i="11"/>
  <c r="G23" i="11"/>
  <c r="C23" i="11"/>
  <c r="E23" i="10"/>
  <c r="F13" i="1" s="1"/>
  <c r="F23" i="10"/>
  <c r="G23" i="10"/>
  <c r="D23" i="10"/>
  <c r="E13" i="1" s="1"/>
  <c r="C23" i="10"/>
  <c r="D23" i="9"/>
  <c r="E23" i="9"/>
  <c r="F23" i="9"/>
  <c r="G23" i="9"/>
  <c r="C23" i="9"/>
  <c r="D23" i="7"/>
  <c r="E23" i="7"/>
  <c r="F23" i="7"/>
  <c r="G23" i="7"/>
  <c r="C23" i="7"/>
  <c r="D23" i="6"/>
  <c r="E23" i="6"/>
  <c r="F23" i="6"/>
  <c r="G23" i="6"/>
  <c r="C23" i="6"/>
  <c r="D23" i="5"/>
  <c r="E23" i="5"/>
  <c r="F23" i="5"/>
  <c r="G23" i="5"/>
  <c r="C23" i="5"/>
  <c r="D23" i="4"/>
  <c r="E23" i="4"/>
  <c r="F23" i="4"/>
  <c r="G23" i="4"/>
  <c r="C23" i="4"/>
  <c r="D23" i="3"/>
  <c r="E23" i="3"/>
  <c r="F23" i="3"/>
  <c r="G23" i="3"/>
  <c r="C23" i="3"/>
  <c r="D23" i="2"/>
  <c r="E23" i="2"/>
  <c r="F23" i="2"/>
  <c r="G23" i="2"/>
  <c r="C23" i="2"/>
  <c r="I6" i="1" l="1"/>
  <c r="G23" i="24"/>
  <c r="H24" i="1" s="1"/>
  <c r="F23" i="24"/>
  <c r="G24" i="1" s="1"/>
  <c r="E23" i="24"/>
  <c r="F24" i="1" s="1"/>
  <c r="D23" i="24"/>
  <c r="E24" i="1" s="1"/>
  <c r="C23" i="24"/>
  <c r="D24" i="1" s="1"/>
  <c r="I2" i="24"/>
  <c r="I3" i="24" s="1"/>
  <c r="I4" i="24" s="1"/>
  <c r="I5" i="24" s="1"/>
  <c r="I6" i="24" s="1"/>
  <c r="I7" i="24" s="1"/>
  <c r="I8" i="24" s="1"/>
  <c r="I9" i="24" s="1"/>
  <c r="I10" i="24" s="1"/>
  <c r="I11" i="24" s="1"/>
  <c r="I12" i="24" s="1"/>
  <c r="I13" i="24" s="1"/>
  <c r="I14" i="24" s="1"/>
  <c r="I15" i="24" s="1"/>
  <c r="I16" i="24" s="1"/>
  <c r="I17" i="24" s="1"/>
  <c r="I18" i="24" s="1"/>
  <c r="I19" i="24" s="1"/>
  <c r="I20" i="24" s="1"/>
  <c r="I21" i="24" s="1"/>
  <c r="I22" i="24" s="1"/>
  <c r="H2" i="24"/>
  <c r="H3" i="24" s="1"/>
  <c r="I2" i="32"/>
  <c r="I3" i="32" s="1"/>
  <c r="I4" i="32" s="1"/>
  <c r="I5" i="32" s="1"/>
  <c r="I6" i="32" s="1"/>
  <c r="I7" i="32" s="1"/>
  <c r="I8" i="32" s="1"/>
  <c r="I9" i="32" s="1"/>
  <c r="I10" i="32" s="1"/>
  <c r="I11" i="32" s="1"/>
  <c r="I12" i="32" s="1"/>
  <c r="I13" i="32" s="1"/>
  <c r="I14" i="32" s="1"/>
  <c r="I15" i="32" s="1"/>
  <c r="I16" i="32" s="1"/>
  <c r="I17" i="32" s="1"/>
  <c r="I18" i="32" s="1"/>
  <c r="I19" i="32" s="1"/>
  <c r="I20" i="32" s="1"/>
  <c r="I21" i="32" s="1"/>
  <c r="I22" i="32" s="1"/>
  <c r="I23" i="32" s="1"/>
  <c r="I24" i="32" s="1"/>
  <c r="I25" i="32" s="1"/>
  <c r="I26" i="32" s="1"/>
  <c r="H2" i="32"/>
  <c r="H3" i="32" s="1"/>
  <c r="I2" i="17"/>
  <c r="I3" i="17" s="1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H2" i="17"/>
  <c r="H3" i="17" s="1"/>
  <c r="H4" i="17" s="1"/>
  <c r="H5" i="17" s="1"/>
  <c r="I2" i="27"/>
  <c r="I3" i="27" s="1"/>
  <c r="I4" i="27" s="1"/>
  <c r="I5" i="27" s="1"/>
  <c r="I6" i="27" s="1"/>
  <c r="I7" i="27" s="1"/>
  <c r="I8" i="27" s="1"/>
  <c r="I9" i="27" s="1"/>
  <c r="I10" i="27" s="1"/>
  <c r="I11" i="27" s="1"/>
  <c r="I12" i="27" s="1"/>
  <c r="I13" i="27" s="1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I25" i="27" s="1"/>
  <c r="I26" i="27" s="1"/>
  <c r="H2" i="27"/>
  <c r="H3" i="27" s="1"/>
  <c r="I2" i="23"/>
  <c r="I3" i="23" s="1"/>
  <c r="I4" i="23" s="1"/>
  <c r="I5" i="23" s="1"/>
  <c r="I6" i="23" s="1"/>
  <c r="I7" i="23" s="1"/>
  <c r="I8" i="23" s="1"/>
  <c r="I9" i="23" s="1"/>
  <c r="I10" i="23" s="1"/>
  <c r="I11" i="23" s="1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H2" i="23"/>
  <c r="H3" i="23" s="1"/>
  <c r="H4" i="23" s="1"/>
  <c r="H21" i="1"/>
  <c r="G21" i="1"/>
  <c r="F21" i="1"/>
  <c r="E21" i="1"/>
  <c r="D21" i="1"/>
  <c r="I2" i="21"/>
  <c r="I3" i="21" s="1"/>
  <c r="I4" i="21" s="1"/>
  <c r="I5" i="21" s="1"/>
  <c r="I6" i="21" s="1"/>
  <c r="I7" i="21" s="1"/>
  <c r="I8" i="21" s="1"/>
  <c r="I9" i="21" s="1"/>
  <c r="I10" i="21" s="1"/>
  <c r="I11" i="21" s="1"/>
  <c r="I12" i="21" s="1"/>
  <c r="I13" i="21" s="1"/>
  <c r="I14" i="21" s="1"/>
  <c r="I15" i="21" s="1"/>
  <c r="I16" i="21" s="1"/>
  <c r="I17" i="21" s="1"/>
  <c r="I18" i="21" s="1"/>
  <c r="I19" i="21" s="1"/>
  <c r="I20" i="21" s="1"/>
  <c r="I21" i="21" s="1"/>
  <c r="I22" i="21" s="1"/>
  <c r="H2" i="21"/>
  <c r="H3" i="21" s="1"/>
  <c r="H4" i="1"/>
  <c r="G4" i="1"/>
  <c r="F4" i="1"/>
  <c r="E4" i="1"/>
  <c r="D4" i="1"/>
  <c r="I2" i="16"/>
  <c r="I3" i="16" s="1"/>
  <c r="I4" i="16" s="1"/>
  <c r="I5" i="16" s="1"/>
  <c r="I6" i="16" s="1"/>
  <c r="I7" i="16" s="1"/>
  <c r="I8" i="16" s="1"/>
  <c r="I9" i="16" s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H2" i="16"/>
  <c r="H3" i="16" s="1"/>
  <c r="H12" i="1"/>
  <c r="G12" i="1"/>
  <c r="F12" i="1"/>
  <c r="E12" i="1"/>
  <c r="D12" i="1"/>
  <c r="I2" i="18"/>
  <c r="I3" i="18" s="1"/>
  <c r="I4" i="18" s="1"/>
  <c r="I5" i="18" s="1"/>
  <c r="I6" i="18" s="1"/>
  <c r="I7" i="18" s="1"/>
  <c r="I8" i="18" s="1"/>
  <c r="I9" i="18" s="1"/>
  <c r="I10" i="18" s="1"/>
  <c r="I11" i="18" s="1"/>
  <c r="I12" i="18" s="1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H2" i="18"/>
  <c r="H3" i="18" s="1"/>
  <c r="H3" i="1"/>
  <c r="G3" i="1"/>
  <c r="F3" i="1"/>
  <c r="E3" i="1"/>
  <c r="D3" i="1"/>
  <c r="I2" i="28"/>
  <c r="I3" i="28" s="1"/>
  <c r="I4" i="28" s="1"/>
  <c r="I5" i="28" s="1"/>
  <c r="I6" i="28" s="1"/>
  <c r="I7" i="28" s="1"/>
  <c r="I8" i="28" s="1"/>
  <c r="I9" i="28" s="1"/>
  <c r="I10" i="28" s="1"/>
  <c r="I11" i="28" s="1"/>
  <c r="I12" i="28" s="1"/>
  <c r="I13" i="28" s="1"/>
  <c r="I14" i="28" s="1"/>
  <c r="I15" i="28" s="1"/>
  <c r="I16" i="28" s="1"/>
  <c r="I17" i="28" s="1"/>
  <c r="I18" i="28" s="1"/>
  <c r="I19" i="28" s="1"/>
  <c r="I20" i="28" s="1"/>
  <c r="I21" i="28" s="1"/>
  <c r="I22" i="28" s="1"/>
  <c r="H2" i="28"/>
  <c r="H3" i="28" s="1"/>
  <c r="H2" i="1"/>
  <c r="G2" i="1"/>
  <c r="F2" i="1"/>
  <c r="E2" i="1"/>
  <c r="D2" i="1"/>
  <c r="I2" i="8"/>
  <c r="I3" i="8" s="1"/>
  <c r="I4" i="8" s="1"/>
  <c r="I5" i="8" s="1"/>
  <c r="I6" i="8" s="1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H2" i="8"/>
  <c r="H3" i="8" s="1"/>
  <c r="H7" i="1"/>
  <c r="G7" i="1"/>
  <c r="F7" i="1"/>
  <c r="E7" i="1"/>
  <c r="D7" i="1"/>
  <c r="I2" i="22"/>
  <c r="I3" i="22" s="1"/>
  <c r="I4" i="22" s="1"/>
  <c r="I5" i="22" s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H2" i="22"/>
  <c r="H18" i="1"/>
  <c r="G18" i="1"/>
  <c r="F18" i="1"/>
  <c r="E18" i="1"/>
  <c r="D18" i="1"/>
  <c r="I2" i="19"/>
  <c r="I3" i="19" s="1"/>
  <c r="I4" i="19" s="1"/>
  <c r="I5" i="19" s="1"/>
  <c r="I6" i="19" s="1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H2" i="19"/>
  <c r="H3" i="19" s="1"/>
  <c r="H22" i="1"/>
  <c r="G22" i="1"/>
  <c r="F22" i="1"/>
  <c r="E22" i="1"/>
  <c r="D22" i="1"/>
  <c r="I2" i="20"/>
  <c r="I3" i="20" s="1"/>
  <c r="I4" i="20" s="1"/>
  <c r="I5" i="20" s="1"/>
  <c r="I6" i="20" s="1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H2" i="20"/>
  <c r="H3" i="20" s="1"/>
  <c r="H10" i="1"/>
  <c r="G10" i="1"/>
  <c r="F10" i="1"/>
  <c r="E10" i="1"/>
  <c r="D10" i="1"/>
  <c r="I2" i="15"/>
  <c r="I3" i="15" s="1"/>
  <c r="I4" i="15" s="1"/>
  <c r="I5" i="15" s="1"/>
  <c r="I6" i="15" s="1"/>
  <c r="I7" i="15" s="1"/>
  <c r="I8" i="15" s="1"/>
  <c r="I9" i="15" s="1"/>
  <c r="I10" i="15" s="1"/>
  <c r="I11" i="15" s="1"/>
  <c r="I12" i="15" s="1"/>
  <c r="I13" i="15" s="1"/>
  <c r="I14" i="15" s="1"/>
  <c r="I15" i="15" s="1"/>
  <c r="I16" i="15" s="1"/>
  <c r="I17" i="15" s="1"/>
  <c r="I18" i="15" s="1"/>
  <c r="I19" i="15" s="1"/>
  <c r="I20" i="15" s="1"/>
  <c r="I21" i="15" s="1"/>
  <c r="I22" i="15" s="1"/>
  <c r="H2" i="15"/>
  <c r="H11" i="1"/>
  <c r="G11" i="1"/>
  <c r="F11" i="1"/>
  <c r="E11" i="1"/>
  <c r="D11" i="1"/>
  <c r="I2" i="14"/>
  <c r="I3" i="14" s="1"/>
  <c r="I4" i="14" s="1"/>
  <c r="I5" i="14" s="1"/>
  <c r="I6" i="14" s="1"/>
  <c r="I7" i="14" s="1"/>
  <c r="I8" i="14" s="1"/>
  <c r="I9" i="14" s="1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2" i="14"/>
  <c r="H3" i="14" s="1"/>
  <c r="H14" i="1"/>
  <c r="G14" i="1"/>
  <c r="F14" i="1"/>
  <c r="E14" i="1"/>
  <c r="D14" i="1"/>
  <c r="I2" i="12"/>
  <c r="I3" i="12" s="1"/>
  <c r="I4" i="12" s="1"/>
  <c r="I5" i="12" s="1"/>
  <c r="I6" i="12" s="1"/>
  <c r="I7" i="12" s="1"/>
  <c r="I8" i="12" s="1"/>
  <c r="I9" i="12" s="1"/>
  <c r="I10" i="12" s="1"/>
  <c r="I11" i="12" s="1"/>
  <c r="I12" i="12" s="1"/>
  <c r="I13" i="12" s="1"/>
  <c r="I14" i="12" s="1"/>
  <c r="I15" i="12" s="1"/>
  <c r="I16" i="12" s="1"/>
  <c r="I17" i="12" s="1"/>
  <c r="I18" i="12" s="1"/>
  <c r="I19" i="12" s="1"/>
  <c r="I20" i="12" s="1"/>
  <c r="I21" i="12" s="1"/>
  <c r="I22" i="12" s="1"/>
  <c r="H2" i="12"/>
  <c r="H3" i="12" s="1"/>
  <c r="H8" i="1"/>
  <c r="G8" i="1"/>
  <c r="F8" i="1"/>
  <c r="E8" i="1"/>
  <c r="D8" i="1"/>
  <c r="I2" i="11"/>
  <c r="I3" i="11" s="1"/>
  <c r="I4" i="11" s="1"/>
  <c r="I5" i="11" s="1"/>
  <c r="I6" i="11" s="1"/>
  <c r="I7" i="11" s="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H2" i="11"/>
  <c r="H3" i="11" s="1"/>
  <c r="H13" i="1"/>
  <c r="G13" i="1"/>
  <c r="D13" i="1"/>
  <c r="I2" i="10"/>
  <c r="I3" i="10" s="1"/>
  <c r="I4" i="10" s="1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H2" i="10"/>
  <c r="H3" i="10" s="1"/>
  <c r="H19" i="1"/>
  <c r="G19" i="1"/>
  <c r="F19" i="1"/>
  <c r="E19" i="1"/>
  <c r="D19" i="1"/>
  <c r="I2" i="9"/>
  <c r="I3" i="9" s="1"/>
  <c r="I4" i="9" s="1"/>
  <c r="I5" i="9" s="1"/>
  <c r="I6" i="9" s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H2" i="9"/>
  <c r="H3" i="9" s="1"/>
  <c r="H9" i="1"/>
  <c r="G9" i="1"/>
  <c r="F9" i="1"/>
  <c r="E9" i="1"/>
  <c r="D9" i="1"/>
  <c r="I2" i="7"/>
  <c r="I3" i="7" s="1"/>
  <c r="I4" i="7" s="1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H2" i="7"/>
  <c r="H3" i="7" s="1"/>
  <c r="H16" i="1"/>
  <c r="G16" i="1"/>
  <c r="F16" i="1"/>
  <c r="E16" i="1"/>
  <c r="D16" i="1"/>
  <c r="I2" i="6"/>
  <c r="I3" i="6" s="1"/>
  <c r="I4" i="6" s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H2" i="6"/>
  <c r="H3" i="6" s="1"/>
  <c r="H17" i="1"/>
  <c r="G17" i="1"/>
  <c r="F17" i="1"/>
  <c r="E17" i="1"/>
  <c r="D17" i="1"/>
  <c r="I2" i="5"/>
  <c r="I3" i="5" s="1"/>
  <c r="I4" i="5" s="1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H2" i="5"/>
  <c r="H3" i="5" s="1"/>
  <c r="H5" i="1"/>
  <c r="G5" i="1"/>
  <c r="F5" i="1"/>
  <c r="E5" i="1"/>
  <c r="D5" i="1"/>
  <c r="I2" i="4"/>
  <c r="I3" i="4" s="1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H2" i="4"/>
  <c r="H3" i="4" s="1"/>
  <c r="H20" i="1"/>
  <c r="G20" i="1"/>
  <c r="F20" i="1"/>
  <c r="E20" i="1"/>
  <c r="D20" i="1"/>
  <c r="I2" i="3"/>
  <c r="I3" i="3" s="1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H2" i="3"/>
  <c r="H3" i="3" s="1"/>
  <c r="J2" i="15" l="1"/>
  <c r="H3" i="15"/>
  <c r="H4" i="15" s="1"/>
  <c r="J4" i="15" s="1"/>
  <c r="J2" i="23"/>
  <c r="J2" i="17"/>
  <c r="J2" i="22"/>
  <c r="H3" i="22"/>
  <c r="H4" i="22" s="1"/>
  <c r="J4" i="22" s="1"/>
  <c r="H4" i="24"/>
  <c r="J3" i="24"/>
  <c r="J2" i="24"/>
  <c r="H4" i="32"/>
  <c r="J3" i="32"/>
  <c r="J2" i="32"/>
  <c r="J3" i="17"/>
  <c r="J5" i="17"/>
  <c r="H6" i="17"/>
  <c r="J4" i="17"/>
  <c r="H4" i="27"/>
  <c r="J3" i="27"/>
  <c r="J2" i="27"/>
  <c r="H5" i="23"/>
  <c r="J4" i="23"/>
  <c r="J3" i="23"/>
  <c r="H4" i="21"/>
  <c r="J3" i="21"/>
  <c r="J2" i="21"/>
  <c r="H4" i="16"/>
  <c r="J3" i="16"/>
  <c r="J2" i="16"/>
  <c r="H4" i="18"/>
  <c r="J3" i="18"/>
  <c r="J2" i="18"/>
  <c r="H4" i="28"/>
  <c r="J3" i="28"/>
  <c r="J2" i="28"/>
  <c r="H4" i="8"/>
  <c r="J3" i="8"/>
  <c r="J2" i="8"/>
  <c r="H4" i="19"/>
  <c r="J3" i="19"/>
  <c r="J2" i="19"/>
  <c r="H4" i="20"/>
  <c r="J3" i="20"/>
  <c r="J2" i="20"/>
  <c r="H4" i="14"/>
  <c r="J3" i="14"/>
  <c r="J2" i="14"/>
  <c r="H4" i="12"/>
  <c r="J3" i="12"/>
  <c r="J2" i="12"/>
  <c r="H4" i="11"/>
  <c r="J3" i="11"/>
  <c r="J2" i="11"/>
  <c r="H4" i="10"/>
  <c r="J3" i="10"/>
  <c r="J2" i="10"/>
  <c r="J3" i="9"/>
  <c r="H4" i="9"/>
  <c r="J2" i="9"/>
  <c r="H4" i="7"/>
  <c r="J3" i="7"/>
  <c r="J2" i="7"/>
  <c r="H4" i="6"/>
  <c r="J3" i="6"/>
  <c r="J2" i="6"/>
  <c r="J3" i="5"/>
  <c r="H4" i="5"/>
  <c r="J2" i="5"/>
  <c r="H4" i="4"/>
  <c r="J3" i="4"/>
  <c r="J2" i="4"/>
  <c r="H4" i="3"/>
  <c r="J3" i="3"/>
  <c r="J2" i="3"/>
  <c r="H5" i="15" l="1"/>
  <c r="J5" i="15" s="1"/>
  <c r="J3" i="15"/>
  <c r="H5" i="22"/>
  <c r="H6" i="22" s="1"/>
  <c r="J3" i="22"/>
  <c r="J4" i="24"/>
  <c r="H5" i="24"/>
  <c r="J4" i="32"/>
  <c r="H5" i="32"/>
  <c r="J6" i="17"/>
  <c r="H7" i="17"/>
  <c r="H5" i="27"/>
  <c r="J4" i="27"/>
  <c r="J5" i="23"/>
  <c r="H6" i="23"/>
  <c r="H5" i="21"/>
  <c r="J4" i="21"/>
  <c r="H5" i="16"/>
  <c r="J4" i="16"/>
  <c r="J4" i="18"/>
  <c r="H5" i="18"/>
  <c r="J4" i="28"/>
  <c r="H5" i="28"/>
  <c r="J4" i="8"/>
  <c r="H5" i="8"/>
  <c r="H5" i="19"/>
  <c r="J4" i="19"/>
  <c r="H5" i="20"/>
  <c r="J4" i="20"/>
  <c r="H5" i="14"/>
  <c r="J4" i="14"/>
  <c r="J4" i="12"/>
  <c r="H5" i="12"/>
  <c r="H5" i="11"/>
  <c r="J4" i="11"/>
  <c r="H5" i="10"/>
  <c r="J4" i="10"/>
  <c r="H5" i="9"/>
  <c r="J4" i="9"/>
  <c r="H5" i="7"/>
  <c r="J4" i="7"/>
  <c r="H5" i="6"/>
  <c r="J4" i="6"/>
  <c r="H5" i="5"/>
  <c r="J4" i="5"/>
  <c r="H5" i="4"/>
  <c r="J4" i="4"/>
  <c r="H5" i="3"/>
  <c r="J4" i="3"/>
  <c r="J5" i="22" l="1"/>
  <c r="H6" i="15"/>
  <c r="H7" i="15" s="1"/>
  <c r="J5" i="24"/>
  <c r="H6" i="24"/>
  <c r="J5" i="32"/>
  <c r="H6" i="32"/>
  <c r="J7" i="17"/>
  <c r="H8" i="17"/>
  <c r="J5" i="27"/>
  <c r="H6" i="27"/>
  <c r="H7" i="23"/>
  <c r="J6" i="23"/>
  <c r="J5" i="21"/>
  <c r="H6" i="21"/>
  <c r="J5" i="16"/>
  <c r="H6" i="16"/>
  <c r="J5" i="18"/>
  <c r="H6" i="18"/>
  <c r="J5" i="28"/>
  <c r="H6" i="28"/>
  <c r="J5" i="8"/>
  <c r="H6" i="8"/>
  <c r="H7" i="22"/>
  <c r="J6" i="22"/>
  <c r="J5" i="19"/>
  <c r="H6" i="19"/>
  <c r="J5" i="20"/>
  <c r="H6" i="20"/>
  <c r="J6" i="15"/>
  <c r="J5" i="14"/>
  <c r="H6" i="14"/>
  <c r="J5" i="12"/>
  <c r="H6" i="12"/>
  <c r="J5" i="11"/>
  <c r="H6" i="11"/>
  <c r="J5" i="10"/>
  <c r="H6" i="10"/>
  <c r="J5" i="9"/>
  <c r="H6" i="9"/>
  <c r="J5" i="7"/>
  <c r="H6" i="7"/>
  <c r="J5" i="6"/>
  <c r="H6" i="6"/>
  <c r="J5" i="5"/>
  <c r="H6" i="5"/>
  <c r="J5" i="4"/>
  <c r="H6" i="4"/>
  <c r="J5" i="3"/>
  <c r="H6" i="3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24" i="10"/>
  <c r="J25" i="10"/>
  <c r="J26" i="10"/>
  <c r="J27" i="10"/>
  <c r="J28" i="10"/>
  <c r="J29" i="10"/>
  <c r="J30" i="10"/>
  <c r="J31" i="10"/>
  <c r="J32" i="10"/>
  <c r="J33" i="10"/>
  <c r="H15" i="1"/>
  <c r="H23" i="1" s="1"/>
  <c r="G15" i="1"/>
  <c r="F15" i="1"/>
  <c r="F23" i="1" s="1"/>
  <c r="E15" i="1"/>
  <c r="E23" i="1" s="1"/>
  <c r="D15" i="1"/>
  <c r="D23" i="1" s="1"/>
  <c r="I15" i="1" l="1"/>
  <c r="G23" i="1"/>
  <c r="H7" i="24"/>
  <c r="J6" i="24"/>
  <c r="H7" i="32"/>
  <c r="J6" i="32"/>
  <c r="H9" i="17"/>
  <c r="J8" i="17"/>
  <c r="H7" i="27"/>
  <c r="J6" i="27"/>
  <c r="H8" i="23"/>
  <c r="J7" i="23"/>
  <c r="H7" i="21"/>
  <c r="J6" i="21"/>
  <c r="H7" i="16"/>
  <c r="J6" i="16"/>
  <c r="H7" i="18"/>
  <c r="J6" i="18"/>
  <c r="H7" i="28"/>
  <c r="J6" i="28"/>
  <c r="H7" i="8"/>
  <c r="J6" i="8"/>
  <c r="H8" i="22"/>
  <c r="J7" i="22"/>
  <c r="H7" i="19"/>
  <c r="J6" i="19"/>
  <c r="H7" i="20"/>
  <c r="J6" i="20"/>
  <c r="H8" i="15"/>
  <c r="J7" i="15"/>
  <c r="H7" i="14"/>
  <c r="J6" i="14"/>
  <c r="H7" i="12"/>
  <c r="J6" i="12"/>
  <c r="H7" i="11"/>
  <c r="J6" i="11"/>
  <c r="H7" i="10"/>
  <c r="J6" i="10"/>
  <c r="H7" i="9"/>
  <c r="J6" i="9"/>
  <c r="H7" i="7"/>
  <c r="J6" i="7"/>
  <c r="H7" i="6"/>
  <c r="J6" i="6"/>
  <c r="H7" i="5"/>
  <c r="J6" i="5"/>
  <c r="H7" i="4"/>
  <c r="J6" i="4"/>
  <c r="H7" i="3"/>
  <c r="J6" i="3"/>
  <c r="I3" i="1"/>
  <c r="I10" i="1"/>
  <c r="H8" i="24" l="1"/>
  <c r="J7" i="24"/>
  <c r="H8" i="32"/>
  <c r="J7" i="32"/>
  <c r="H10" i="17"/>
  <c r="J9" i="17"/>
  <c r="J7" i="27"/>
  <c r="H8" i="27"/>
  <c r="H9" i="23"/>
  <c r="J8" i="23"/>
  <c r="H8" i="21"/>
  <c r="J7" i="21"/>
  <c r="H8" i="16"/>
  <c r="J7" i="16"/>
  <c r="H8" i="18"/>
  <c r="J7" i="18"/>
  <c r="H8" i="28"/>
  <c r="J7" i="28"/>
  <c r="H8" i="8"/>
  <c r="J7" i="8"/>
  <c r="H9" i="22"/>
  <c r="J8" i="22"/>
  <c r="H8" i="19"/>
  <c r="J7" i="19"/>
  <c r="H8" i="20"/>
  <c r="J7" i="20"/>
  <c r="H9" i="15"/>
  <c r="J8" i="15"/>
  <c r="H8" i="14"/>
  <c r="J7" i="14"/>
  <c r="H8" i="12"/>
  <c r="J7" i="12"/>
  <c r="H8" i="11"/>
  <c r="J7" i="11"/>
  <c r="J7" i="10"/>
  <c r="H8" i="10"/>
  <c r="H8" i="9"/>
  <c r="J7" i="9"/>
  <c r="H8" i="7"/>
  <c r="J7" i="7"/>
  <c r="H8" i="6"/>
  <c r="J7" i="6"/>
  <c r="H8" i="5"/>
  <c r="J7" i="5"/>
  <c r="H8" i="4"/>
  <c r="J7" i="4"/>
  <c r="H8" i="3"/>
  <c r="J7" i="3"/>
  <c r="H9" i="24" l="1"/>
  <c r="J8" i="24"/>
  <c r="J8" i="32"/>
  <c r="H9" i="32"/>
  <c r="J10" i="17"/>
  <c r="H11" i="17"/>
  <c r="J8" i="27"/>
  <c r="H9" i="27"/>
  <c r="J9" i="23"/>
  <c r="H10" i="23"/>
  <c r="H9" i="21"/>
  <c r="J8" i="21"/>
  <c r="J8" i="16"/>
  <c r="H9" i="16"/>
  <c r="H9" i="18"/>
  <c r="J8" i="18"/>
  <c r="H9" i="28"/>
  <c r="H10" i="28" s="1"/>
  <c r="H11" i="28" s="1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J8" i="28"/>
  <c r="H9" i="8"/>
  <c r="J8" i="8"/>
  <c r="J9" i="22"/>
  <c r="H10" i="22"/>
  <c r="H9" i="19"/>
  <c r="J8" i="19"/>
  <c r="H9" i="20"/>
  <c r="J8" i="20"/>
  <c r="J9" i="15"/>
  <c r="H10" i="15"/>
  <c r="H9" i="14"/>
  <c r="J8" i="14"/>
  <c r="H9" i="12"/>
  <c r="J8" i="12"/>
  <c r="H9" i="11"/>
  <c r="J8" i="11"/>
  <c r="H9" i="10"/>
  <c r="J8" i="10"/>
  <c r="H9" i="9"/>
  <c r="J8" i="9"/>
  <c r="H9" i="7"/>
  <c r="J8" i="7"/>
  <c r="H9" i="6"/>
  <c r="J8" i="6"/>
  <c r="H9" i="5"/>
  <c r="J8" i="5"/>
  <c r="J8" i="4"/>
  <c r="H9" i="4"/>
  <c r="H9" i="3"/>
  <c r="J8" i="3"/>
  <c r="J9" i="24" l="1"/>
  <c r="H10" i="24"/>
  <c r="J9" i="32"/>
  <c r="H10" i="32"/>
  <c r="J11" i="17"/>
  <c r="H12" i="17"/>
  <c r="J9" i="27"/>
  <c r="H10" i="27"/>
  <c r="H11" i="23"/>
  <c r="J10" i="23"/>
  <c r="J9" i="21"/>
  <c r="H10" i="21"/>
  <c r="J9" i="16"/>
  <c r="H10" i="16"/>
  <c r="J9" i="18"/>
  <c r="H10" i="18"/>
  <c r="J9" i="28"/>
  <c r="J9" i="8"/>
  <c r="H10" i="8"/>
  <c r="H11" i="22"/>
  <c r="J10" i="22"/>
  <c r="J9" i="19"/>
  <c r="H10" i="19"/>
  <c r="J9" i="20"/>
  <c r="H10" i="20"/>
  <c r="H11" i="15"/>
  <c r="J10" i="15"/>
  <c r="J9" i="14"/>
  <c r="H10" i="14"/>
  <c r="J9" i="12"/>
  <c r="H10" i="12"/>
  <c r="J9" i="11"/>
  <c r="H10" i="11"/>
  <c r="J9" i="10"/>
  <c r="H10" i="10"/>
  <c r="J9" i="9"/>
  <c r="H10" i="9"/>
  <c r="J9" i="7"/>
  <c r="H10" i="7"/>
  <c r="J9" i="6"/>
  <c r="H10" i="6"/>
  <c r="J9" i="5"/>
  <c r="H10" i="5"/>
  <c r="J9" i="4"/>
  <c r="H10" i="4"/>
  <c r="J9" i="3"/>
  <c r="H10" i="3"/>
  <c r="H11" i="24" l="1"/>
  <c r="J10" i="24"/>
  <c r="H11" i="32"/>
  <c r="J10" i="32"/>
  <c r="H13" i="17"/>
  <c r="J12" i="17"/>
  <c r="H11" i="27"/>
  <c r="J10" i="27"/>
  <c r="H12" i="23"/>
  <c r="J11" i="23"/>
  <c r="H11" i="21"/>
  <c r="J10" i="21"/>
  <c r="H11" i="16"/>
  <c r="J10" i="16"/>
  <c r="H11" i="18"/>
  <c r="J10" i="18"/>
  <c r="J10" i="28"/>
  <c r="H11" i="8"/>
  <c r="J10" i="8"/>
  <c r="H12" i="22"/>
  <c r="J11" i="22"/>
  <c r="H11" i="19"/>
  <c r="J10" i="19"/>
  <c r="H11" i="20"/>
  <c r="J10" i="20"/>
  <c r="H12" i="15"/>
  <c r="J11" i="15"/>
  <c r="H11" i="14"/>
  <c r="J10" i="14"/>
  <c r="H11" i="12"/>
  <c r="J10" i="12"/>
  <c r="H11" i="11"/>
  <c r="J10" i="11"/>
  <c r="H11" i="10"/>
  <c r="J10" i="10"/>
  <c r="H11" i="9"/>
  <c r="J10" i="9"/>
  <c r="H11" i="7"/>
  <c r="J10" i="7"/>
  <c r="H11" i="6"/>
  <c r="J10" i="6"/>
  <c r="H11" i="5"/>
  <c r="J10" i="5"/>
  <c r="H11" i="4"/>
  <c r="J10" i="4"/>
  <c r="H11" i="3"/>
  <c r="J10" i="3"/>
  <c r="I4" i="1"/>
  <c r="I2" i="1"/>
  <c r="I5" i="1"/>
  <c r="I13" i="1"/>
  <c r="H12" i="24" l="1"/>
  <c r="J11" i="24"/>
  <c r="H12" i="32"/>
  <c r="J11" i="32"/>
  <c r="H14" i="17"/>
  <c r="J13" i="17"/>
  <c r="H12" i="27"/>
  <c r="J11" i="27"/>
  <c r="H13" i="23"/>
  <c r="J12" i="23"/>
  <c r="H12" i="21"/>
  <c r="J11" i="21"/>
  <c r="H12" i="16"/>
  <c r="J11" i="16"/>
  <c r="H12" i="18"/>
  <c r="J11" i="18"/>
  <c r="J11" i="28"/>
  <c r="H12" i="8"/>
  <c r="J11" i="8"/>
  <c r="H13" i="22"/>
  <c r="J12" i="22"/>
  <c r="H12" i="19"/>
  <c r="J11" i="19"/>
  <c r="H12" i="20"/>
  <c r="J11" i="20"/>
  <c r="H13" i="15"/>
  <c r="J12" i="15"/>
  <c r="H12" i="14"/>
  <c r="J11" i="14"/>
  <c r="H12" i="12"/>
  <c r="J11" i="12"/>
  <c r="H12" i="11"/>
  <c r="J11" i="11"/>
  <c r="H12" i="10"/>
  <c r="J11" i="10"/>
  <c r="J11" i="9"/>
  <c r="H12" i="9"/>
  <c r="H12" i="7"/>
  <c r="J11" i="7"/>
  <c r="H12" i="6"/>
  <c r="J11" i="6"/>
  <c r="J11" i="5"/>
  <c r="H12" i="5"/>
  <c r="H12" i="4"/>
  <c r="J11" i="4"/>
  <c r="H12" i="3"/>
  <c r="J11" i="3"/>
  <c r="I21" i="1"/>
  <c r="I24" i="1"/>
  <c r="I11" i="1"/>
  <c r="I16" i="1"/>
  <c r="I19" i="1"/>
  <c r="I7" i="1"/>
  <c r="I12" i="1"/>
  <c r="I18" i="1"/>
  <c r="I9" i="1"/>
  <c r="I8" i="1"/>
  <c r="I22" i="1"/>
  <c r="I17" i="1"/>
  <c r="I14" i="1"/>
  <c r="I20" i="1"/>
  <c r="I23" i="1" l="1"/>
  <c r="H13" i="24"/>
  <c r="J12" i="24"/>
  <c r="J12" i="32"/>
  <c r="H13" i="32"/>
  <c r="J14" i="17"/>
  <c r="H15" i="17"/>
  <c r="H13" i="27"/>
  <c r="J12" i="27"/>
  <c r="J13" i="23"/>
  <c r="H14" i="23"/>
  <c r="H13" i="21"/>
  <c r="J12" i="21"/>
  <c r="H13" i="16"/>
  <c r="J12" i="16"/>
  <c r="J12" i="18"/>
  <c r="H13" i="18"/>
  <c r="J12" i="28"/>
  <c r="J12" i="8"/>
  <c r="H13" i="8"/>
  <c r="J13" i="22"/>
  <c r="H14" i="22"/>
  <c r="H13" i="19"/>
  <c r="J12" i="19"/>
  <c r="H13" i="20"/>
  <c r="J12" i="20"/>
  <c r="J13" i="15"/>
  <c r="H14" i="15"/>
  <c r="J12" i="14"/>
  <c r="H13" i="14"/>
  <c r="H13" i="12"/>
  <c r="J12" i="12"/>
  <c r="J12" i="11"/>
  <c r="H13" i="11"/>
  <c r="H13" i="10"/>
  <c r="J12" i="10"/>
  <c r="H13" i="9"/>
  <c r="J12" i="9"/>
  <c r="H13" i="7"/>
  <c r="J12" i="7"/>
  <c r="H13" i="6"/>
  <c r="J12" i="6"/>
  <c r="H13" i="5"/>
  <c r="J12" i="5"/>
  <c r="H13" i="4"/>
  <c r="J12" i="4"/>
  <c r="H13" i="3"/>
  <c r="J12" i="3"/>
  <c r="I2" i="2"/>
  <c r="I3" i="2" s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H2" i="2"/>
  <c r="H3" i="2" s="1"/>
  <c r="J13" i="24" l="1"/>
  <c r="H14" i="24"/>
  <c r="J13" i="32"/>
  <c r="H14" i="32"/>
  <c r="J15" i="17"/>
  <c r="H16" i="17"/>
  <c r="J13" i="27"/>
  <c r="H14" i="27"/>
  <c r="H15" i="23"/>
  <c r="J14" i="23"/>
  <c r="J13" i="21"/>
  <c r="H14" i="21"/>
  <c r="J13" i="16"/>
  <c r="H14" i="16"/>
  <c r="J13" i="18"/>
  <c r="H14" i="18"/>
  <c r="J13" i="28"/>
  <c r="J13" i="8"/>
  <c r="H14" i="8"/>
  <c r="H15" i="22"/>
  <c r="J14" i="22"/>
  <c r="J13" i="19"/>
  <c r="H14" i="19"/>
  <c r="J13" i="20"/>
  <c r="H14" i="20"/>
  <c r="H15" i="15"/>
  <c r="J14" i="15"/>
  <c r="J13" i="14"/>
  <c r="H14" i="14"/>
  <c r="J13" i="12"/>
  <c r="H14" i="12"/>
  <c r="J13" i="11"/>
  <c r="H14" i="11"/>
  <c r="J13" i="10"/>
  <c r="H14" i="10"/>
  <c r="J13" i="9"/>
  <c r="H14" i="9"/>
  <c r="J13" i="7"/>
  <c r="H14" i="7"/>
  <c r="J13" i="6"/>
  <c r="H14" i="6"/>
  <c r="J13" i="5"/>
  <c r="H14" i="5"/>
  <c r="J13" i="4"/>
  <c r="H14" i="4"/>
  <c r="J13" i="3"/>
  <c r="H14" i="3"/>
  <c r="J2" i="2"/>
  <c r="J3" i="2"/>
  <c r="H4" i="2"/>
  <c r="H15" i="24" l="1"/>
  <c r="J14" i="24"/>
  <c r="H15" i="32"/>
  <c r="J14" i="32"/>
  <c r="H17" i="17"/>
  <c r="J16" i="17"/>
  <c r="H15" i="27"/>
  <c r="J14" i="27"/>
  <c r="H16" i="23"/>
  <c r="J15" i="23"/>
  <c r="H15" i="21"/>
  <c r="J14" i="21"/>
  <c r="H15" i="16"/>
  <c r="J14" i="16"/>
  <c r="H15" i="18"/>
  <c r="J14" i="18"/>
  <c r="J14" i="28"/>
  <c r="H15" i="8"/>
  <c r="J14" i="8"/>
  <c r="H16" i="22"/>
  <c r="J15" i="22"/>
  <c r="H15" i="19"/>
  <c r="J14" i="19"/>
  <c r="H15" i="20"/>
  <c r="J14" i="20"/>
  <c r="H16" i="15"/>
  <c r="J15" i="15"/>
  <c r="H15" i="14"/>
  <c r="J14" i="14"/>
  <c r="H15" i="12"/>
  <c r="J14" i="12"/>
  <c r="H15" i="11"/>
  <c r="J14" i="11"/>
  <c r="H15" i="10"/>
  <c r="J14" i="10"/>
  <c r="H15" i="9"/>
  <c r="J14" i="9"/>
  <c r="H15" i="7"/>
  <c r="J14" i="7"/>
  <c r="H15" i="6"/>
  <c r="J14" i="6"/>
  <c r="H15" i="5"/>
  <c r="J14" i="5"/>
  <c r="H15" i="4"/>
  <c r="J14" i="4"/>
  <c r="H15" i="3"/>
  <c r="J14" i="3"/>
  <c r="H5" i="2"/>
  <c r="J4" i="2"/>
  <c r="H16" i="24" l="1"/>
  <c r="J15" i="24"/>
  <c r="H16" i="32"/>
  <c r="J15" i="32"/>
  <c r="J17" i="17"/>
  <c r="H18" i="17"/>
  <c r="H16" i="27"/>
  <c r="J15" i="27"/>
  <c r="H17" i="23"/>
  <c r="J16" i="23"/>
  <c r="H16" i="21"/>
  <c r="J15" i="21"/>
  <c r="H16" i="16"/>
  <c r="J15" i="16"/>
  <c r="H16" i="18"/>
  <c r="J15" i="18"/>
  <c r="J15" i="28"/>
  <c r="H16" i="8"/>
  <c r="J15" i="8"/>
  <c r="H17" i="22"/>
  <c r="J16" i="22"/>
  <c r="H16" i="19"/>
  <c r="J15" i="19"/>
  <c r="H16" i="20"/>
  <c r="J15" i="20"/>
  <c r="H17" i="15"/>
  <c r="J16" i="15"/>
  <c r="H16" i="14"/>
  <c r="J15" i="14"/>
  <c r="H16" i="12"/>
  <c r="J15" i="12"/>
  <c r="H16" i="11"/>
  <c r="J15" i="11"/>
  <c r="J15" i="10"/>
  <c r="H16" i="10"/>
  <c r="H16" i="9"/>
  <c r="J15" i="9"/>
  <c r="H16" i="7"/>
  <c r="J15" i="7"/>
  <c r="H16" i="6"/>
  <c r="J15" i="6"/>
  <c r="H16" i="5"/>
  <c r="J15" i="5"/>
  <c r="H16" i="4"/>
  <c r="J15" i="4"/>
  <c r="H16" i="3"/>
  <c r="J15" i="3"/>
  <c r="H6" i="2"/>
  <c r="J5" i="2"/>
  <c r="H17" i="24" l="1"/>
  <c r="J16" i="24"/>
  <c r="J16" i="32"/>
  <c r="H17" i="32"/>
  <c r="J18" i="17"/>
  <c r="H19" i="17"/>
  <c r="J16" i="27"/>
  <c r="H17" i="27"/>
  <c r="J17" i="23"/>
  <c r="H18" i="23"/>
  <c r="H17" i="21"/>
  <c r="J16" i="21"/>
  <c r="J16" i="16"/>
  <c r="H17" i="16"/>
  <c r="H17" i="18"/>
  <c r="J16" i="18"/>
  <c r="J16" i="28"/>
  <c r="H17" i="8"/>
  <c r="J16" i="8"/>
  <c r="J17" i="22"/>
  <c r="H18" i="22"/>
  <c r="H17" i="19"/>
  <c r="J16" i="19"/>
  <c r="H17" i="20"/>
  <c r="J16" i="20"/>
  <c r="J17" i="15"/>
  <c r="H18" i="15"/>
  <c r="H17" i="14"/>
  <c r="J16" i="14"/>
  <c r="H17" i="12"/>
  <c r="J16" i="12"/>
  <c r="J16" i="11"/>
  <c r="H17" i="11"/>
  <c r="H17" i="10"/>
  <c r="J16" i="10"/>
  <c r="H17" i="9"/>
  <c r="J16" i="9"/>
  <c r="H17" i="7"/>
  <c r="J16" i="7"/>
  <c r="H17" i="6"/>
  <c r="J16" i="6"/>
  <c r="H17" i="5"/>
  <c r="J16" i="5"/>
  <c r="J16" i="4"/>
  <c r="H17" i="4"/>
  <c r="H17" i="3"/>
  <c r="J16" i="3"/>
  <c r="J6" i="2"/>
  <c r="H7" i="2"/>
  <c r="J17" i="24" l="1"/>
  <c r="H18" i="24"/>
  <c r="J17" i="32"/>
  <c r="H18" i="32"/>
  <c r="H20" i="17"/>
  <c r="J19" i="17"/>
  <c r="J17" i="27"/>
  <c r="H18" i="27"/>
  <c r="H19" i="23"/>
  <c r="J18" i="23"/>
  <c r="J17" i="21"/>
  <c r="H18" i="21"/>
  <c r="J17" i="16"/>
  <c r="H18" i="16"/>
  <c r="J17" i="18"/>
  <c r="H18" i="18"/>
  <c r="J17" i="28"/>
  <c r="J17" i="8"/>
  <c r="H18" i="8"/>
  <c r="H19" i="22"/>
  <c r="J18" i="22"/>
  <c r="J17" i="19"/>
  <c r="H18" i="19"/>
  <c r="J17" i="20"/>
  <c r="H18" i="20"/>
  <c r="H19" i="15"/>
  <c r="J18" i="15"/>
  <c r="J17" i="14"/>
  <c r="H18" i="14"/>
  <c r="J17" i="12"/>
  <c r="H18" i="12"/>
  <c r="J17" i="11"/>
  <c r="H18" i="11"/>
  <c r="J17" i="10"/>
  <c r="H18" i="10"/>
  <c r="J17" i="9"/>
  <c r="H18" i="9"/>
  <c r="J17" i="7"/>
  <c r="H18" i="7"/>
  <c r="J17" i="6"/>
  <c r="H18" i="6"/>
  <c r="J17" i="5"/>
  <c r="H18" i="5"/>
  <c r="J17" i="4"/>
  <c r="H18" i="4"/>
  <c r="J17" i="3"/>
  <c r="H18" i="3"/>
  <c r="J7" i="2"/>
  <c r="H8" i="2"/>
  <c r="H19" i="24" l="1"/>
  <c r="J18" i="24"/>
  <c r="H19" i="32"/>
  <c r="J18" i="32"/>
  <c r="H21" i="17"/>
  <c r="J20" i="17"/>
  <c r="H19" i="27"/>
  <c r="J18" i="27"/>
  <c r="H20" i="23"/>
  <c r="J19" i="23"/>
  <c r="H19" i="21"/>
  <c r="J18" i="21"/>
  <c r="H19" i="16"/>
  <c r="J18" i="16"/>
  <c r="H19" i="18"/>
  <c r="J18" i="18"/>
  <c r="J18" i="28"/>
  <c r="H19" i="8"/>
  <c r="J18" i="8"/>
  <c r="H20" i="22"/>
  <c r="J19" i="22"/>
  <c r="H19" i="19"/>
  <c r="J18" i="19"/>
  <c r="H19" i="20"/>
  <c r="J18" i="20"/>
  <c r="H20" i="15"/>
  <c r="J19" i="15"/>
  <c r="H19" i="14"/>
  <c r="J18" i="14"/>
  <c r="H19" i="12"/>
  <c r="J18" i="12"/>
  <c r="H19" i="11"/>
  <c r="J18" i="11"/>
  <c r="H19" i="10"/>
  <c r="J18" i="10"/>
  <c r="H19" i="9"/>
  <c r="J18" i="9"/>
  <c r="H19" i="7"/>
  <c r="J18" i="7"/>
  <c r="H19" i="6"/>
  <c r="J18" i="6"/>
  <c r="H19" i="5"/>
  <c r="J18" i="5"/>
  <c r="H19" i="4"/>
  <c r="J18" i="4"/>
  <c r="H19" i="3"/>
  <c r="J18" i="3"/>
  <c r="H9" i="2"/>
  <c r="J8" i="2"/>
  <c r="H20" i="24" l="1"/>
  <c r="J19" i="24"/>
  <c r="H20" i="32"/>
  <c r="J19" i="32"/>
  <c r="H22" i="17"/>
  <c r="J21" i="17"/>
  <c r="H20" i="27"/>
  <c r="J19" i="27"/>
  <c r="H21" i="23"/>
  <c r="J20" i="23"/>
  <c r="H20" i="21"/>
  <c r="J19" i="21"/>
  <c r="H20" i="16"/>
  <c r="J19" i="16"/>
  <c r="H20" i="18"/>
  <c r="J19" i="18"/>
  <c r="J19" i="28"/>
  <c r="H20" i="8"/>
  <c r="J19" i="8"/>
  <c r="H21" i="22"/>
  <c r="J20" i="22"/>
  <c r="H20" i="19"/>
  <c r="J19" i="19"/>
  <c r="H20" i="20"/>
  <c r="J19" i="20"/>
  <c r="H21" i="15"/>
  <c r="J20" i="15"/>
  <c r="H20" i="14"/>
  <c r="J19" i="14"/>
  <c r="H20" i="12"/>
  <c r="J19" i="12"/>
  <c r="H20" i="11"/>
  <c r="J19" i="11"/>
  <c r="H20" i="10"/>
  <c r="J19" i="10"/>
  <c r="J19" i="9"/>
  <c r="H20" i="9"/>
  <c r="H20" i="7"/>
  <c r="J19" i="7"/>
  <c r="H20" i="6"/>
  <c r="J19" i="6"/>
  <c r="J19" i="5"/>
  <c r="H20" i="5"/>
  <c r="H20" i="4"/>
  <c r="J19" i="4"/>
  <c r="H20" i="3"/>
  <c r="J19" i="3"/>
  <c r="H10" i="2"/>
  <c r="J9" i="2"/>
  <c r="J20" i="24" l="1"/>
  <c r="H21" i="24"/>
  <c r="J20" i="32"/>
  <c r="H21" i="32"/>
  <c r="J22" i="17"/>
  <c r="H23" i="17"/>
  <c r="H21" i="27"/>
  <c r="J20" i="27"/>
  <c r="J21" i="23"/>
  <c r="H22" i="23"/>
  <c r="H21" i="21"/>
  <c r="J20" i="21"/>
  <c r="H21" i="16"/>
  <c r="J20" i="16"/>
  <c r="J20" i="18"/>
  <c r="H21" i="18"/>
  <c r="J20" i="28"/>
  <c r="J20" i="8"/>
  <c r="H21" i="8"/>
  <c r="J21" i="22"/>
  <c r="H22" i="22"/>
  <c r="H21" i="19"/>
  <c r="J20" i="19"/>
  <c r="H21" i="20"/>
  <c r="J20" i="20"/>
  <c r="J21" i="15"/>
  <c r="H22" i="15"/>
  <c r="H21" i="14"/>
  <c r="J20" i="14"/>
  <c r="H21" i="12"/>
  <c r="J20" i="12"/>
  <c r="H21" i="11"/>
  <c r="J20" i="11"/>
  <c r="H21" i="10"/>
  <c r="J20" i="10"/>
  <c r="J20" i="9"/>
  <c r="H21" i="9"/>
  <c r="H21" i="7"/>
  <c r="J20" i="7"/>
  <c r="H21" i="6"/>
  <c r="J20" i="6"/>
  <c r="H21" i="5"/>
  <c r="J20" i="5"/>
  <c r="J20" i="4"/>
  <c r="H21" i="4"/>
  <c r="H21" i="3"/>
  <c r="J20" i="3"/>
  <c r="J10" i="2"/>
  <c r="H11" i="2"/>
  <c r="J21" i="24" l="1"/>
  <c r="H22" i="24"/>
  <c r="J21" i="32"/>
  <c r="H22" i="32"/>
  <c r="J23" i="17"/>
  <c r="H24" i="17"/>
  <c r="J21" i="27"/>
  <c r="H22" i="27"/>
  <c r="J22" i="23"/>
  <c r="J21" i="21"/>
  <c r="H22" i="21"/>
  <c r="J21" i="16"/>
  <c r="H22" i="16"/>
  <c r="J21" i="18"/>
  <c r="H22" i="18"/>
  <c r="J21" i="28"/>
  <c r="J21" i="8"/>
  <c r="H22" i="8"/>
  <c r="J22" i="22"/>
  <c r="J21" i="19"/>
  <c r="H22" i="19"/>
  <c r="J21" i="20"/>
  <c r="H22" i="20"/>
  <c r="J22" i="15"/>
  <c r="J21" i="14"/>
  <c r="H22" i="14"/>
  <c r="J21" i="12"/>
  <c r="H22" i="12"/>
  <c r="J21" i="11"/>
  <c r="H22" i="11"/>
  <c r="J21" i="10"/>
  <c r="H22" i="10"/>
  <c r="J21" i="9"/>
  <c r="H22" i="9"/>
  <c r="J21" i="7"/>
  <c r="H22" i="7"/>
  <c r="J21" i="6"/>
  <c r="H22" i="6"/>
  <c r="J21" i="5"/>
  <c r="H22" i="5"/>
  <c r="J21" i="4"/>
  <c r="H22" i="4"/>
  <c r="J21" i="3"/>
  <c r="H22" i="3"/>
  <c r="J11" i="2"/>
  <c r="H12" i="2"/>
  <c r="J22" i="24" l="1"/>
  <c r="H23" i="32"/>
  <c r="J22" i="32"/>
  <c r="H25" i="17"/>
  <c r="J24" i="17"/>
  <c r="H23" i="27"/>
  <c r="J22" i="27"/>
  <c r="J22" i="21"/>
  <c r="J22" i="16"/>
  <c r="J22" i="18"/>
  <c r="J22" i="28"/>
  <c r="J22" i="8"/>
  <c r="J22" i="19"/>
  <c r="J22" i="20"/>
  <c r="J22" i="14"/>
  <c r="J22" i="12"/>
  <c r="J22" i="11"/>
  <c r="J22" i="10"/>
  <c r="J22" i="9"/>
  <c r="J22" i="7"/>
  <c r="J22" i="6"/>
  <c r="J22" i="5"/>
  <c r="J22" i="4"/>
  <c r="J22" i="3"/>
  <c r="H13" i="2"/>
  <c r="J12" i="2"/>
  <c r="H24" i="32" l="1"/>
  <c r="J23" i="32"/>
  <c r="J25" i="17"/>
  <c r="H26" i="17"/>
  <c r="J26" i="17" s="1"/>
  <c r="H24" i="27"/>
  <c r="J23" i="27"/>
  <c r="H14" i="2"/>
  <c r="J13" i="2"/>
  <c r="J24" i="32" l="1"/>
  <c r="H25" i="32"/>
  <c r="H25" i="27"/>
  <c r="J24" i="27"/>
  <c r="J14" i="2"/>
  <c r="H15" i="2"/>
  <c r="J25" i="32" l="1"/>
  <c r="H26" i="32"/>
  <c r="J26" i="32" s="1"/>
  <c r="J25" i="27"/>
  <c r="H26" i="27"/>
  <c r="J26" i="27" s="1"/>
  <c r="J15" i="2"/>
  <c r="H16" i="2"/>
  <c r="H17" i="2" l="1"/>
  <c r="J16" i="2"/>
  <c r="H18" i="2" l="1"/>
  <c r="J17" i="2"/>
  <c r="J18" i="2" l="1"/>
  <c r="H19" i="2"/>
  <c r="J19" i="2" l="1"/>
  <c r="H20" i="2"/>
  <c r="H21" i="2" s="1"/>
  <c r="J21" i="2" l="1"/>
  <c r="H22" i="2"/>
  <c r="J20" i="2"/>
  <c r="J22" i="2" l="1"/>
</calcChain>
</file>

<file path=xl/sharedStrings.xml><?xml version="1.0" encoding="utf-8"?>
<sst xmlns="http://schemas.openxmlformats.org/spreadsheetml/2006/main" count="1022" uniqueCount="194">
  <si>
    <t>POS.</t>
  </si>
  <si>
    <t>TEAM</t>
  </si>
  <si>
    <t>PLAYED</t>
  </si>
  <si>
    <t>WON</t>
  </si>
  <si>
    <t>LOST</t>
  </si>
  <si>
    <t>FOR</t>
  </si>
  <si>
    <t>AGAINST</t>
  </si>
  <si>
    <t>DIFFERENCE</t>
  </si>
  <si>
    <t>KEY</t>
  </si>
  <si>
    <t>CHAMPIONSHIP SQUAD</t>
  </si>
  <si>
    <t>CHALLENGE SQUAD</t>
  </si>
  <si>
    <t>NEXT FOUR TEAMS WILL BE INVITED TO REPRESENT THE REGION IN THE CHALLENGE COMPETITION</t>
  </si>
  <si>
    <t>ROUND</t>
  </si>
  <si>
    <t>OPPONENTS</t>
  </si>
  <si>
    <t>TOTAL FOR</t>
  </si>
  <si>
    <t>TOTAL AGAINST</t>
  </si>
  <si>
    <t>TOTALS</t>
  </si>
  <si>
    <t>Team Name</t>
  </si>
  <si>
    <t>Player 1</t>
  </si>
  <si>
    <t>Player 2</t>
  </si>
  <si>
    <t>Player 3</t>
  </si>
  <si>
    <t>Player 4</t>
  </si>
  <si>
    <t>TOP EIGHT TEAMS TO REPRESENT REGION IN INTER REGIONAL CHAMPIONSHIP</t>
  </si>
  <si>
    <t>kit form</t>
  </si>
  <si>
    <t>JUNIORS</t>
  </si>
  <si>
    <t>STEVE NOEL</t>
  </si>
  <si>
    <t>GEOFF WHITE</t>
  </si>
  <si>
    <t>GAVIN PROCTOR</t>
  </si>
  <si>
    <t>CHRIS ATKINSON</t>
  </si>
  <si>
    <t>SHARON ZIMMERMAN</t>
  </si>
  <si>
    <t>GARETH SULLIVAN</t>
  </si>
  <si>
    <t>GILES BEAUMONT</t>
  </si>
  <si>
    <t>LAW AND DISORDER</t>
  </si>
  <si>
    <t>OLLIE ZIMMERMAN</t>
  </si>
  <si>
    <t>JAMES DILLEY</t>
  </si>
  <si>
    <t>NEIL DILLEY</t>
  </si>
  <si>
    <t>EMMA COGGINS</t>
  </si>
  <si>
    <t>ADAM SULLIVAN</t>
  </si>
  <si>
    <t>DRAW NO.</t>
  </si>
  <si>
    <t xml:space="preserve"> </t>
  </si>
  <si>
    <t>ROB MUNDAY</t>
  </si>
  <si>
    <t>THREE PLUS ONE</t>
  </si>
  <si>
    <t>RAPSCALLIONS</t>
  </si>
  <si>
    <t>STEVES IDIOTS</t>
  </si>
  <si>
    <t>TOP TRUMPS</t>
  </si>
  <si>
    <t>PIT OF MISERY</t>
  </si>
  <si>
    <t>FOREIGN OFFICE</t>
  </si>
  <si>
    <t>Rosina Huntley</t>
  </si>
  <si>
    <t>Danny Hennesey</t>
  </si>
  <si>
    <t>Geoff White</t>
  </si>
  <si>
    <t>Charlotte Simmons</t>
  </si>
  <si>
    <t>Richard Stevens</t>
  </si>
  <si>
    <t>Martyn Gray</t>
  </si>
  <si>
    <t>Gill Mason</t>
  </si>
  <si>
    <t>Steve Noel</t>
  </si>
  <si>
    <t>Chris Atkinson</t>
  </si>
  <si>
    <t>Adam Sullivan</t>
  </si>
  <si>
    <t>Steve Zimmerman</t>
  </si>
  <si>
    <t>Ollie Zimmerman</t>
  </si>
  <si>
    <t>James Dilley</t>
  </si>
  <si>
    <t>Derek Northend</t>
  </si>
  <si>
    <t>Neil Dilley</t>
  </si>
  <si>
    <t>Paolo Infantino</t>
  </si>
  <si>
    <t>Rob Munday</t>
  </si>
  <si>
    <t>Sharon Zimmerman</t>
  </si>
  <si>
    <t>Gareth Sullivan</t>
  </si>
  <si>
    <t>Giles Beaumont</t>
  </si>
  <si>
    <t>ROSINA HUNTLEY</t>
  </si>
  <si>
    <t>DANNY HENNESEY</t>
  </si>
  <si>
    <t>CHARLOTTE SIMMONS</t>
  </si>
  <si>
    <t>STEVE ZIMMERMAN</t>
  </si>
  <si>
    <t>DEREK NORTHEND</t>
  </si>
  <si>
    <t>PAOLO INFANTINO</t>
  </si>
  <si>
    <t>NEXT FOUR TEAMS WILL QUALIFY FOR POSSIBLE EPA COMBINED TEAM (CHAMPIONSHIP DIV 2) - TO BE CONFIRMED</t>
  </si>
  <si>
    <t>NEXT TWO TEAMS WILL QUALIFY FOR POSSIBLE EPA COMBINED TEAM (CHALLENGE DIV 2)- TO BE CONFIRMED</t>
  </si>
  <si>
    <t>JEAN DENIS SCATENA</t>
  </si>
  <si>
    <t>Jean Denis Scatena</t>
  </si>
  <si>
    <t>Gavin Proctor</t>
  </si>
  <si>
    <t>TURKEY AND THREE VEG</t>
  </si>
  <si>
    <t>Ross Manfredi</t>
  </si>
  <si>
    <t>Ian Clitheroe</t>
  </si>
  <si>
    <t>Mike Turvey</t>
  </si>
  <si>
    <t>Allan Roberts</t>
  </si>
  <si>
    <t>??????</t>
  </si>
  <si>
    <t>Adrian Emson</t>
  </si>
  <si>
    <t>Myra Huntley</t>
  </si>
  <si>
    <t>Peter Taylor</t>
  </si>
  <si>
    <t>ROSS MANFREDI</t>
  </si>
  <si>
    <t>IAN CLITHEROE</t>
  </si>
  <si>
    <t>MIKE TURVEY</t>
  </si>
  <si>
    <t>ALLAN ROBERTS</t>
  </si>
  <si>
    <t>????????</t>
  </si>
  <si>
    <t>DEBBIE MATTHEWS</t>
  </si>
  <si>
    <t>PHIL ROBY</t>
  </si>
  <si>
    <t>SIMON HURST</t>
  </si>
  <si>
    <t>THE DREAM TEAM</t>
  </si>
  <si>
    <t>Debbie Matthews</t>
  </si>
  <si>
    <t>Phil Roby</t>
  </si>
  <si>
    <t>Simon Hurst</t>
  </si>
  <si>
    <t>NEIL STEVENSON</t>
  </si>
  <si>
    <t>BEV STEVENSON</t>
  </si>
  <si>
    <t>GILL HOWARTH</t>
  </si>
  <si>
    <t>BRIAN HOWARTH</t>
  </si>
  <si>
    <t>BRIAN DAVIS</t>
  </si>
  <si>
    <t>JOHNNY BOWDEN</t>
  </si>
  <si>
    <t>LOREN BOWDEN</t>
  </si>
  <si>
    <t>LIFE OF BRIAN</t>
  </si>
  <si>
    <t>Neil Stevenson</t>
  </si>
  <si>
    <t>Bev Stevenson</t>
  </si>
  <si>
    <t>Gill Howarth</t>
  </si>
  <si>
    <t>Brian Howarth</t>
  </si>
  <si>
    <t>Emma Coggins</t>
  </si>
  <si>
    <t>BEAUTY AND THE BEASTS</t>
  </si>
  <si>
    <t>DAVID GRIFFITHS</t>
  </si>
  <si>
    <t>SARAH WEBB</t>
  </si>
  <si>
    <t>FRED JONES</t>
  </si>
  <si>
    <t>GARETH THOMAS</t>
  </si>
  <si>
    <t>GOOD FORESIGHT</t>
  </si>
  <si>
    <t>David Griffiths</t>
  </si>
  <si>
    <t>Sarah Webb</t>
  </si>
  <si>
    <t>Gareth Thomas</t>
  </si>
  <si>
    <t>Fred Jones</t>
  </si>
  <si>
    <t>Brian Davis</t>
  </si>
  <si>
    <t>Loren Bowden</t>
  </si>
  <si>
    <t>TIEGANS STAR</t>
  </si>
  <si>
    <t>Syri Noble</t>
  </si>
  <si>
    <t>Peter Wright</t>
  </si>
  <si>
    <t>James Gentry</t>
  </si>
  <si>
    <t>Kim Lachani</t>
  </si>
  <si>
    <t>GAME OF THROWS</t>
  </si>
  <si>
    <t>Jeremy Huntley</t>
  </si>
  <si>
    <t>Christina Norris</t>
  </si>
  <si>
    <t>Sarah Huntley</t>
  </si>
  <si>
    <t>SYRI NOBLE</t>
  </si>
  <si>
    <t>PETER WRIGHT</t>
  </si>
  <si>
    <t>JAMES GENTRY</t>
  </si>
  <si>
    <t>KIM LACHANI</t>
  </si>
  <si>
    <t>JEREMY HUNTLEY</t>
  </si>
  <si>
    <t>DAN WILLIAMS</t>
  </si>
  <si>
    <t>CHRISTINA NORRIS</t>
  </si>
  <si>
    <t>SARAH HUNTLEY</t>
  </si>
  <si>
    <t>TEIGANS STAR</t>
  </si>
  <si>
    <t>Dan Williams</t>
  </si>
  <si>
    <t>BAYWATCH</t>
  </si>
  <si>
    <t>Sean Prendergast</t>
  </si>
  <si>
    <t>Keith Flack</t>
  </si>
  <si>
    <t>Sofiane Lachani</t>
  </si>
  <si>
    <t>David Plumhoff</t>
  </si>
  <si>
    <t>ON A TOP</t>
  </si>
  <si>
    <t>Jonathan Sewell</t>
  </si>
  <si>
    <t>Matthew Eversden</t>
  </si>
  <si>
    <t>Phil Winston</t>
  </si>
  <si>
    <t>Les Gardiner</t>
  </si>
  <si>
    <t>ARLESEY ANGELS</t>
  </si>
  <si>
    <t>Denise Newland</t>
  </si>
  <si>
    <t>Alan Brockett</t>
  </si>
  <si>
    <t>Chrissie Brocket</t>
  </si>
  <si>
    <t>SEAN PRENDERGAST</t>
  </si>
  <si>
    <t>KEITH FLACK</t>
  </si>
  <si>
    <t>SOFIANE LACHANI</t>
  </si>
  <si>
    <t>DAVID PLUMHOFF</t>
  </si>
  <si>
    <t>Chrissie Brockett</t>
  </si>
  <si>
    <t xml:space="preserve">PE CHALLENGE COMBINED </t>
  </si>
  <si>
    <t>Jack Blows</t>
  </si>
  <si>
    <t>Sam Blakey</t>
  </si>
  <si>
    <t>Reece Gould</t>
  </si>
  <si>
    <t>Dave Dent</t>
  </si>
  <si>
    <t>Sue Infantino</t>
  </si>
  <si>
    <t>Alan Griffiths</t>
  </si>
  <si>
    <t>SUE INFANTINO</t>
  </si>
  <si>
    <t>ALAN GRIFFITHS</t>
  </si>
  <si>
    <t>DAVE DENT</t>
  </si>
  <si>
    <t>RELENTLESS</t>
  </si>
  <si>
    <t>JACK BLOWS</t>
  </si>
  <si>
    <t>REECE GOULD</t>
  </si>
  <si>
    <t>SAM BLAKEY</t>
  </si>
  <si>
    <t>A.S.D.</t>
  </si>
  <si>
    <t>BYE</t>
  </si>
  <si>
    <t>Johnny Bowden</t>
  </si>
  <si>
    <t>???????</t>
  </si>
  <si>
    <t>BEAUTY OF THE BEASTS</t>
  </si>
  <si>
    <t>THE GREAM TEAM</t>
  </si>
  <si>
    <t>BEAUTY AND THE BEAST</t>
  </si>
  <si>
    <t>TOP TRUMP</t>
  </si>
  <si>
    <t>FORIEGN OFFICE</t>
  </si>
  <si>
    <t>GILL MASON</t>
  </si>
  <si>
    <t>MARTYN GRAY</t>
  </si>
  <si>
    <t>RICHARD STEVENS</t>
  </si>
  <si>
    <t>MEESEEKS</t>
  </si>
  <si>
    <t>Ben Gallimore</t>
  </si>
  <si>
    <t>Miles Gooda</t>
  </si>
  <si>
    <t>Eloise Govier</t>
  </si>
  <si>
    <t>PLAYER</t>
  </si>
  <si>
    <t>LICENCE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</si>
</sst>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&quot;-&quot;[$£-809]#,##0.00"/>
  </numFmts>
  <fonts count="52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Arial2"/>
    </font>
    <font>
      <sz val="12"/>
      <color rgb="FF000000"/>
      <name val="Arial2"/>
    </font>
    <font>
      <b/>
      <sz val="8"/>
      <color rgb="FF000000"/>
      <name val="Arial2"/>
    </font>
    <font>
      <sz val="8"/>
      <color rgb="FF000000"/>
      <name val="Arial2"/>
    </font>
    <font>
      <sz val="16"/>
      <color rgb="FF000000"/>
      <name val="Arial2"/>
    </font>
    <font>
      <b/>
      <sz val="12"/>
      <color rgb="FF000000"/>
      <name val="Arial"/>
      <family val="2"/>
    </font>
    <font>
      <b/>
      <sz val="12"/>
      <color rgb="FFFF0000"/>
      <name val="Arial2"/>
    </font>
    <font>
      <b/>
      <sz val="12"/>
      <color rgb="FFFF0000"/>
      <name val="Arial1"/>
    </font>
    <font>
      <b/>
      <sz val="12"/>
      <color rgb="FFFF0000"/>
      <name val="Arial"/>
      <family val="2"/>
    </font>
    <font>
      <b/>
      <sz val="12"/>
      <color rgb="FF008000"/>
      <name val="Arial2"/>
    </font>
    <font>
      <b/>
      <sz val="12"/>
      <color rgb="FF008000"/>
      <name val="Arial"/>
      <family val="2"/>
    </font>
    <font>
      <b/>
      <sz val="12"/>
      <color rgb="FFFF6600"/>
      <name val="Arial2"/>
    </font>
    <font>
      <b/>
      <sz val="11"/>
      <color rgb="FF000000"/>
      <name val="Arial1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theme="8"/>
      <name val="Arial2"/>
    </font>
    <font>
      <b/>
      <sz val="12"/>
      <color theme="5"/>
      <name val="Arial2"/>
    </font>
    <font>
      <b/>
      <sz val="12"/>
      <name val="Arial2"/>
    </font>
    <font>
      <sz val="16"/>
      <color theme="1"/>
      <name val="Calibri"/>
      <family val="2"/>
      <scheme val="minor"/>
    </font>
    <font>
      <b/>
      <sz val="12"/>
      <color theme="9"/>
      <name val="Arial2"/>
    </font>
    <font>
      <sz val="12"/>
      <color rgb="FF000000"/>
      <name val="Arial1"/>
    </font>
    <font>
      <sz val="16"/>
      <color rgb="FF000000"/>
      <name val="Calibri"/>
      <family val="2"/>
      <scheme val="minor"/>
    </font>
    <font>
      <b/>
      <sz val="12"/>
      <color rgb="FF00B050"/>
      <name val="Arial2"/>
    </font>
    <font>
      <b/>
      <sz val="12"/>
      <color rgb="FF0070C0"/>
      <name val="Arial2"/>
    </font>
    <font>
      <b/>
      <sz val="12"/>
      <color rgb="FF0070C0"/>
      <name val="Arial1"/>
    </font>
    <font>
      <b/>
      <sz val="12"/>
      <color rgb="FF0070C0"/>
      <name val="Arial"/>
      <family val="2"/>
    </font>
    <font>
      <b/>
      <sz val="12"/>
      <color rgb="FF7030A0"/>
      <name val="Arial2"/>
    </font>
    <font>
      <b/>
      <sz val="12"/>
      <color rgb="FF7030A0"/>
      <name val="Arial1"/>
    </font>
    <font>
      <b/>
      <sz val="12"/>
      <color rgb="FF7030A0"/>
      <name val="Arial"/>
      <family val="2"/>
    </font>
    <font>
      <b/>
      <sz val="16"/>
      <color rgb="FF000000"/>
      <name val="Arial2"/>
    </font>
    <font>
      <sz val="16"/>
      <color rgb="FF000000"/>
      <name val="Calibri"/>
      <family val="2"/>
    </font>
    <font>
      <sz val="16"/>
      <name val="Calibri"/>
      <family val="2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9" tint="-0.499984740745262"/>
      <name val="Arial2"/>
    </font>
    <font>
      <b/>
      <sz val="12"/>
      <color theme="9" tint="-0.499984740745262"/>
      <name val="Arial1"/>
    </font>
    <font>
      <b/>
      <sz val="12"/>
      <color theme="9" tint="-0.499984740745262"/>
      <name val="Arial"/>
      <family val="2"/>
    </font>
    <font>
      <b/>
      <sz val="16"/>
      <name val="Calibri"/>
      <family val="2"/>
      <scheme val="minor"/>
    </font>
    <font>
      <b/>
      <sz val="11"/>
      <name val="Arial1"/>
    </font>
    <font>
      <b/>
      <sz val="12"/>
      <color rgb="FF00B050"/>
      <name val="Arial1"/>
    </font>
    <font>
      <b/>
      <sz val="12"/>
      <color rgb="FF00B050"/>
      <name val="Arial"/>
      <family val="2"/>
    </font>
    <font>
      <sz val="11"/>
      <name val="Arial1"/>
    </font>
    <font>
      <sz val="12"/>
      <name val="Arial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19"/>
        <bgColor indexed="23"/>
      </patternFill>
    </fill>
    <fill>
      <patternFill patternType="solid">
        <fgColor indexed="52"/>
        <bgColor indexed="51"/>
      </patternFill>
    </fill>
    <fill>
      <patternFill patternType="solid">
        <fgColor indexed="46"/>
        <bgColor indexed="2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rgb="FF00CC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00">
    <xf numFmtId="0" fontId="0" fillId="0" borderId="0" xfId="0"/>
    <xf numFmtId="0" fontId="3" fillId="0" borderId="0" xfId="0" applyFont="1" applyFill="1"/>
    <xf numFmtId="0" fontId="3" fillId="2" borderId="0" xfId="0" applyFont="1" applyFill="1"/>
    <xf numFmtId="0" fontId="4" fillId="0" borderId="0" xfId="0" applyFont="1" applyFill="1"/>
    <xf numFmtId="0" fontId="3" fillId="2" borderId="1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9" fillId="0" borderId="0" xfId="0" applyFont="1"/>
    <xf numFmtId="0" fontId="12" fillId="2" borderId="0" xfId="0" applyFont="1" applyFill="1"/>
    <xf numFmtId="0" fontId="3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/>
    <xf numFmtId="0" fontId="12" fillId="0" borderId="0" xfId="0" applyFon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0" xfId="0" applyFont="1" applyFill="1" applyBorder="1"/>
    <xf numFmtId="0" fontId="17" fillId="3" borderId="5" xfId="0" applyFont="1" applyFill="1" applyBorder="1"/>
    <xf numFmtId="0" fontId="16" fillId="4" borderId="4" xfId="0" applyFont="1" applyFill="1" applyBorder="1"/>
    <xf numFmtId="0" fontId="16" fillId="5" borderId="4" xfId="0" applyFont="1" applyFill="1" applyBorder="1"/>
    <xf numFmtId="0" fontId="16" fillId="6" borderId="4" xfId="0" applyFont="1" applyFill="1" applyBorder="1"/>
    <xf numFmtId="0" fontId="19" fillId="0" borderId="3" xfId="0" applyFont="1" applyBorder="1"/>
    <xf numFmtId="0" fontId="18" fillId="0" borderId="3" xfId="0" applyFont="1" applyBorder="1"/>
    <xf numFmtId="0" fontId="18" fillId="0" borderId="0" xfId="0" applyFont="1"/>
    <xf numFmtId="0" fontId="5" fillId="2" borderId="0" xfId="0" applyFont="1" applyFill="1" applyBorder="1" applyAlignment="1">
      <alignment horizontal="center"/>
    </xf>
    <xf numFmtId="0" fontId="20" fillId="0" borderId="3" xfId="0" applyFont="1" applyBorder="1"/>
    <xf numFmtId="0" fontId="21" fillId="0" borderId="3" xfId="0" applyFont="1" applyBorder="1"/>
    <xf numFmtId="0" fontId="20" fillId="0" borderId="0" xfId="0" applyFont="1"/>
    <xf numFmtId="0" fontId="22" fillId="0" borderId="3" xfId="0" applyFont="1" applyBorder="1"/>
    <xf numFmtId="0" fontId="22" fillId="0" borderId="0" xfId="0" applyFont="1"/>
    <xf numFmtId="0" fontId="23" fillId="0" borderId="0" xfId="0" applyFont="1"/>
    <xf numFmtId="0" fontId="23" fillId="0" borderId="0" xfId="0" applyFont="1" applyFill="1"/>
    <xf numFmtId="0" fontId="24" fillId="2" borderId="0" xfId="0" applyFont="1" applyFill="1"/>
    <xf numFmtId="0" fontId="24" fillId="0" borderId="0" xfId="0" applyFont="1"/>
    <xf numFmtId="0" fontId="20" fillId="0" borderId="3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1" fillId="8" borderId="3" xfId="0" applyFont="1" applyFill="1" applyBorder="1" applyAlignment="1">
      <alignment horizontal="center"/>
    </xf>
    <xf numFmtId="0" fontId="26" fillId="0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0" fontId="21" fillId="9" borderId="3" xfId="0" applyFont="1" applyFill="1" applyBorder="1" applyAlignment="1">
      <alignment horizontal="center"/>
    </xf>
    <xf numFmtId="0" fontId="21" fillId="9" borderId="3" xfId="0" applyFont="1" applyFill="1" applyBorder="1"/>
    <xf numFmtId="0" fontId="21" fillId="8" borderId="3" xfId="0" applyFont="1" applyFill="1" applyBorder="1"/>
    <xf numFmtId="0" fontId="21" fillId="10" borderId="3" xfId="0" applyFont="1" applyFill="1" applyBorder="1" applyAlignment="1">
      <alignment horizontal="center"/>
    </xf>
    <xf numFmtId="0" fontId="21" fillId="8" borderId="0" xfId="0" applyFont="1" applyFill="1"/>
    <xf numFmtId="0" fontId="21" fillId="0" borderId="0" xfId="0" applyFont="1"/>
    <xf numFmtId="0" fontId="21" fillId="0" borderId="0" xfId="0" applyFont="1" applyFill="1"/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2" borderId="0" xfId="0" applyFont="1" applyFill="1"/>
    <xf numFmtId="0" fontId="27" fillId="0" borderId="0" xfId="0" applyFont="1"/>
    <xf numFmtId="0" fontId="21" fillId="0" borderId="3" xfId="0" applyFont="1" applyFill="1" applyBorder="1"/>
    <xf numFmtId="0" fontId="25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8" fillId="0" borderId="0" xfId="0" applyFont="1"/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Border="1"/>
    <xf numFmtId="0" fontId="20" fillId="0" borderId="0" xfId="0" applyFont="1" applyBorder="1"/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20" fillId="0" borderId="0" xfId="0" applyFont="1" applyFill="1" applyBorder="1"/>
    <xf numFmtId="0" fontId="29" fillId="0" borderId="0" xfId="0" applyFont="1" applyFill="1" applyBorder="1"/>
    <xf numFmtId="0" fontId="25" fillId="0" borderId="3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26" fillId="0" borderId="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left"/>
    </xf>
    <xf numFmtId="0" fontId="31" fillId="0" borderId="0" xfId="0" applyFont="1"/>
    <xf numFmtId="0" fontId="32" fillId="0" borderId="1" xfId="0" applyFont="1" applyFill="1" applyBorder="1"/>
    <xf numFmtId="0" fontId="33" fillId="0" borderId="1" xfId="0" applyFont="1" applyFill="1" applyBorder="1" applyAlignment="1">
      <alignment horizontal="center"/>
    </xf>
    <xf numFmtId="0" fontId="31" fillId="0" borderId="0" xfId="0" applyFont="1" applyFill="1"/>
    <xf numFmtId="0" fontId="30" fillId="0" borderId="0" xfId="0" applyFont="1" applyFill="1"/>
    <xf numFmtId="0" fontId="30" fillId="0" borderId="0" xfId="0" applyFont="1"/>
    <xf numFmtId="0" fontId="30" fillId="2" borderId="0" xfId="0" applyFont="1" applyFill="1"/>
    <xf numFmtId="0" fontId="34" fillId="2" borderId="1" xfId="0" applyFont="1" applyFill="1" applyBorder="1" applyAlignment="1">
      <alignment horizontal="center"/>
    </xf>
    <xf numFmtId="0" fontId="35" fillId="0" borderId="1" xfId="0" applyFont="1" applyBorder="1"/>
    <xf numFmtId="0" fontId="36" fillId="0" borderId="1" xfId="0" applyFont="1" applyBorder="1" applyAlignment="1">
      <alignment horizontal="center"/>
    </xf>
    <xf numFmtId="0" fontId="34" fillId="2" borderId="0" xfId="0" applyFont="1" applyFill="1"/>
    <xf numFmtId="0" fontId="34" fillId="0" borderId="0" xfId="0" applyFont="1"/>
    <xf numFmtId="0" fontId="34" fillId="0" borderId="0" xfId="0" applyFont="1" applyFill="1"/>
    <xf numFmtId="0" fontId="25" fillId="12" borderId="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25" fillId="14" borderId="3" xfId="0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0" fontId="38" fillId="0" borderId="0" xfId="0" applyFont="1" applyFill="1"/>
    <xf numFmtId="0" fontId="16" fillId="7" borderId="8" xfId="0" applyFont="1" applyFill="1" applyBorder="1"/>
    <xf numFmtId="0" fontId="25" fillId="15" borderId="3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5" fillId="0" borderId="0" xfId="0" applyFont="1" applyBorder="1"/>
    <xf numFmtId="0" fontId="36" fillId="0" borderId="0" xfId="0" applyFont="1" applyBorder="1" applyAlignment="1">
      <alignment horizontal="center"/>
    </xf>
    <xf numFmtId="0" fontId="39" fillId="0" borderId="0" xfId="0" applyFont="1" applyFill="1"/>
    <xf numFmtId="0" fontId="38" fillId="0" borderId="0" xfId="0" applyFont="1"/>
    <xf numFmtId="0" fontId="29" fillId="0" borderId="0" xfId="0" applyFont="1" applyFill="1"/>
    <xf numFmtId="0" fontId="29" fillId="0" borderId="0" xfId="0" applyFont="1"/>
    <xf numFmtId="0" fontId="16" fillId="0" borderId="4" xfId="0" applyFont="1" applyFill="1" applyBorder="1" applyAlignment="1">
      <alignment horizontal="center"/>
    </xf>
    <xf numFmtId="0" fontId="20" fillId="0" borderId="6" xfId="0" applyFont="1" applyBorder="1"/>
    <xf numFmtId="0" fontId="20" fillId="0" borderId="6" xfId="0" applyFont="1" applyFill="1" applyBorder="1"/>
    <xf numFmtId="0" fontId="18" fillId="0" borderId="6" xfId="0" applyFont="1" applyBorder="1"/>
    <xf numFmtId="0" fontId="20" fillId="14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/>
    <xf numFmtId="0" fontId="33" fillId="0" borderId="1" xfId="0" applyFont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44" fillId="0" borderId="1" xfId="0" applyFont="1" applyBorder="1"/>
    <xf numFmtId="0" fontId="45" fillId="0" borderId="1" xfId="0" applyFont="1" applyBorder="1" applyAlignment="1">
      <alignment horizontal="center"/>
    </xf>
    <xf numFmtId="0" fontId="21" fillId="17" borderId="3" xfId="0" applyFont="1" applyFill="1" applyBorder="1" applyAlignment="1">
      <alignment horizontal="center"/>
    </xf>
    <xf numFmtId="0" fontId="21" fillId="16" borderId="3" xfId="0" applyFont="1" applyFill="1" applyBorder="1" applyAlignment="1">
      <alignment horizontal="center"/>
    </xf>
    <xf numFmtId="0" fontId="21" fillId="16" borderId="3" xfId="0" applyFont="1" applyFill="1" applyBorder="1"/>
    <xf numFmtId="0" fontId="46" fillId="17" borderId="3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47" fillId="17" borderId="3" xfId="0" applyFont="1" applyFill="1" applyBorder="1" applyAlignment="1">
      <alignment horizontal="center"/>
    </xf>
    <xf numFmtId="0" fontId="15" fillId="17" borderId="3" xfId="0" applyFont="1" applyFill="1" applyBorder="1" applyAlignment="1">
      <alignment horizontal="center"/>
    </xf>
    <xf numFmtId="0" fontId="15" fillId="0" borderId="0" xfId="0" applyFont="1" applyFill="1"/>
    <xf numFmtId="0" fontId="15" fillId="8" borderId="0" xfId="0" applyFont="1" applyFill="1" applyAlignment="1">
      <alignment horizontal="center"/>
    </xf>
    <xf numFmtId="0" fontId="15" fillId="8" borderId="0" xfId="0" applyFont="1" applyFill="1"/>
    <xf numFmtId="0" fontId="15" fillId="9" borderId="3" xfId="0" applyFont="1" applyFill="1" applyBorder="1" applyAlignment="1">
      <alignment horizontal="center"/>
    </xf>
    <xf numFmtId="0" fontId="15" fillId="8" borderId="3" xfId="0" applyFont="1" applyFill="1" applyBorder="1"/>
    <xf numFmtId="0" fontId="15" fillId="16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3" xfId="0" applyFont="1" applyFill="1" applyBorder="1"/>
    <xf numFmtId="0" fontId="0" fillId="0" borderId="3" xfId="0" applyBorder="1"/>
    <xf numFmtId="0" fontId="33" fillId="0" borderId="1" xfId="0" applyFont="1" applyFill="1" applyBorder="1" applyAlignment="1">
      <alignment horizontal="left"/>
    </xf>
    <xf numFmtId="0" fontId="25" fillId="12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9" fillId="0" borderId="0" xfId="0" applyFont="1" applyBorder="1"/>
    <xf numFmtId="0" fontId="25" fillId="0" borderId="3" xfId="0" applyFont="1" applyFill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5" fillId="0" borderId="1" xfId="0" applyFont="1" applyFill="1" applyBorder="1"/>
    <xf numFmtId="0" fontId="36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48" fillId="0" borderId="1" xfId="0" applyFont="1" applyBorder="1"/>
    <xf numFmtId="0" fontId="49" fillId="0" borderId="1" xfId="0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50" fillId="8" borderId="0" xfId="0" applyFont="1" applyFill="1" applyAlignment="1">
      <alignment horizontal="center"/>
    </xf>
    <xf numFmtId="0" fontId="46" fillId="8" borderId="0" xfId="0" applyFont="1" applyFill="1"/>
    <xf numFmtId="0" fontId="47" fillId="8" borderId="0" xfId="0" applyFont="1" applyFill="1"/>
    <xf numFmtId="0" fontId="4" fillId="0" borderId="3" xfId="0" applyFont="1" applyFill="1" applyBorder="1" applyAlignment="1">
      <alignment horizontal="center"/>
    </xf>
    <xf numFmtId="0" fontId="51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1" fillId="12" borderId="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51" fillId="15" borderId="3" xfId="0" applyFont="1" applyFill="1" applyBorder="1" applyAlignment="1">
      <alignment horizontal="center"/>
    </xf>
    <xf numFmtId="0" fontId="51" fillId="14" borderId="3" xfId="0" applyFont="1" applyFill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18" fillId="0" borderId="0" xfId="0" applyFont="1" applyBorder="1"/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xcel_BuiltIn__FilterDatabase_15" displayName="Excel_BuiltIn__FilterDatabase_15" ref="A1:J36" totalsRowShown="0">
  <autoFilter ref="A1:J36" xr:uid="{00000000-0009-0000-0100-000003000000}"/>
  <tableColumns count="10">
    <tableColumn id="1" xr3:uid="{00000000-0010-0000-0100-000001000000}" name="ROUND"/>
    <tableColumn id="2" xr3:uid="{00000000-0010-0000-0100-000002000000}" name="OPPONENTS"/>
    <tableColumn id="3" xr3:uid="{00000000-0010-0000-0100-000003000000}" name="PLAYED"/>
    <tableColumn id="4" xr3:uid="{00000000-0010-0000-0100-000004000000}" name="WON"/>
    <tableColumn id="5" xr3:uid="{00000000-0010-0000-0100-000005000000}" name="LOST"/>
    <tableColumn id="6" xr3:uid="{00000000-0010-0000-0100-000006000000}" name="FOR"/>
    <tableColumn id="7" xr3:uid="{00000000-0010-0000-0100-000007000000}" name="AGAINST"/>
    <tableColumn id="8" xr3:uid="{00000000-0010-0000-0100-000008000000}" name="TOTAL FOR"/>
    <tableColumn id="9" xr3:uid="{00000000-0010-0000-0100-000009000000}" name="TOTAL AGAINST"/>
    <tableColumn id="10" xr3:uid="{00000000-0010-0000-0100-00000A000000}" name="DIFFERENCE" dataDxfId="3">
      <calculatedColumnFormula>SUM(H2-I2)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xcel_BuiltIn__FilterDatabase_10" displayName="Excel_BuiltIn__FilterDatabase_10" ref="A1:J33" totalsRowShown="0">
  <autoFilter ref="A1:J33" xr:uid="{00000000-0009-0000-0100-000002000000}"/>
  <tableColumns count="10">
    <tableColumn id="1" xr3:uid="{00000000-0010-0000-0000-000001000000}" name="ROUND"/>
    <tableColumn id="2" xr3:uid="{00000000-0010-0000-0000-000002000000}" name="OPPONENTS"/>
    <tableColumn id="3" xr3:uid="{00000000-0010-0000-0000-000003000000}" name="PLAYED"/>
    <tableColumn id="4" xr3:uid="{00000000-0010-0000-0000-000004000000}" name="WON"/>
    <tableColumn id="5" xr3:uid="{00000000-0010-0000-0000-000005000000}" name="LOST"/>
    <tableColumn id="6" xr3:uid="{00000000-0010-0000-0000-000006000000}" name="FOR"/>
    <tableColumn id="7" xr3:uid="{00000000-0010-0000-0000-000007000000}" name="AGAINST"/>
    <tableColumn id="8" xr3:uid="{00000000-0010-0000-0000-000008000000}" name="TOTAL FOR"/>
    <tableColumn id="9" xr3:uid="{00000000-0010-0000-0000-000009000000}" name="TOTAL AGAINST"/>
    <tableColumn id="10" xr3:uid="{00000000-0010-0000-0000-00000A000000}" name="DIFFERENCE" dataDxfId="2">
      <calculatedColumnFormula>SUM(H2-I2)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Excel_BuiltIn__FilterDatabase_7" displayName="Excel_BuiltIn__FilterDatabase_7" ref="A1:J29" totalsRowShown="0">
  <autoFilter ref="A1:J29" xr:uid="{00000000-0009-0000-0100-000001000000}"/>
  <tableColumns count="10">
    <tableColumn id="1" xr3:uid="{00000000-0010-0000-0200-000001000000}" name="ROUND"/>
    <tableColumn id="2" xr3:uid="{00000000-0010-0000-0200-000002000000}" name="OPPONENTS"/>
    <tableColumn id="3" xr3:uid="{00000000-0010-0000-0200-000003000000}" name="PLAYED" dataDxfId="1"/>
    <tableColumn id="4" xr3:uid="{00000000-0010-0000-0200-000004000000}" name="WON"/>
    <tableColumn id="5" xr3:uid="{00000000-0010-0000-0200-000005000000}" name="LOST"/>
    <tableColumn id="6" xr3:uid="{00000000-0010-0000-0200-000006000000}" name="FOR"/>
    <tableColumn id="7" xr3:uid="{00000000-0010-0000-0200-000007000000}" name="AGAINST"/>
    <tableColumn id="8" xr3:uid="{00000000-0010-0000-0200-000008000000}" name="TOTAL FOR"/>
    <tableColumn id="9" xr3:uid="{00000000-0010-0000-0200-000009000000}" name="TOTAL AGAINST"/>
    <tableColumn id="10" xr3:uid="{00000000-0010-0000-0200-00000A000000}" name="DIFFERENCE" dataDxfId="0">
      <calculatedColumnFormula>SUM(H2-I2)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35"/>
  <sheetViews>
    <sheetView tabSelected="1" zoomScale="85" zoomScaleNormal="85" workbookViewId="0">
      <selection activeCell="M15" sqref="M15"/>
    </sheetView>
  </sheetViews>
  <sheetFormatPr defaultRowHeight="20.25"/>
  <cols>
    <col min="1" max="1" width="8.875" style="8" customWidth="1"/>
    <col min="2" max="2" width="3.125" style="8" hidden="1" customWidth="1"/>
    <col min="3" max="3" width="39.5" style="9" customWidth="1"/>
    <col min="4" max="8" width="14.875" style="8" customWidth="1"/>
    <col min="9" max="9" width="14.5" style="8" customWidth="1"/>
    <col min="10" max="10" width="7.625" style="78" hidden="1" customWidth="1"/>
    <col min="11" max="11" width="9.25" style="118" customWidth="1"/>
    <col min="12" max="254" width="11.625" style="9" customWidth="1"/>
    <col min="255" max="1021" width="11.625" customWidth="1"/>
    <col min="1022" max="1022" width="9" customWidth="1"/>
  </cols>
  <sheetData>
    <row r="1" spans="1:11" s="1" customFormat="1" ht="21" customHeight="1">
      <c r="A1" s="36" t="s">
        <v>0</v>
      </c>
      <c r="B1" s="36"/>
      <c r="C1" s="36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59" t="s">
        <v>6</v>
      </c>
      <c r="I1" s="36" t="s">
        <v>7</v>
      </c>
      <c r="J1" s="183" t="s">
        <v>39</v>
      </c>
      <c r="K1" s="36" t="s">
        <v>23</v>
      </c>
    </row>
    <row r="2" spans="1:11" s="1" customFormat="1" ht="21.75" customHeight="1">
      <c r="A2" s="115">
        <v>1</v>
      </c>
      <c r="B2" s="115">
        <v>1</v>
      </c>
      <c r="C2" s="95" t="s">
        <v>143</v>
      </c>
      <c r="D2" s="77">
        <f>SUM(BAYWATCH!C23)</f>
        <v>5</v>
      </c>
      <c r="E2" s="77">
        <f>SUM(BAYWATCH!D23)</f>
        <v>5</v>
      </c>
      <c r="F2" s="77">
        <f>SUM(BAYWATCH!E23)</f>
        <v>0</v>
      </c>
      <c r="G2" s="77">
        <f>SUM(BAYWATCH!F23)</f>
        <v>65</v>
      </c>
      <c r="H2" s="77">
        <f>SUM(BAYWATCH!G23)</f>
        <v>20</v>
      </c>
      <c r="I2" s="77">
        <f t="shared" ref="I2:I22" si="0">SUM(G2-H2)</f>
        <v>45</v>
      </c>
      <c r="J2" s="186">
        <v>1</v>
      </c>
      <c r="K2" s="36"/>
    </row>
    <row r="3" spans="1:11" s="1" customFormat="1" ht="21" customHeight="1">
      <c r="A3" s="116">
        <v>2</v>
      </c>
      <c r="B3" s="115">
        <v>2</v>
      </c>
      <c r="C3" s="37" t="s">
        <v>148</v>
      </c>
      <c r="D3" s="36">
        <f>SUM('ON A TOP'!C23)</f>
        <v>4</v>
      </c>
      <c r="E3" s="36">
        <f>SUM('ON A TOP'!D23)</f>
        <v>4</v>
      </c>
      <c r="F3" s="36">
        <f>SUM('ON A TOP'!E23)</f>
        <v>0</v>
      </c>
      <c r="G3" s="36">
        <f>SUM('ON A TOP'!F23)</f>
        <v>52</v>
      </c>
      <c r="H3" s="36">
        <f>SUM('ON A TOP'!G23)</f>
        <v>15</v>
      </c>
      <c r="I3" s="36">
        <f t="shared" si="0"/>
        <v>37</v>
      </c>
      <c r="J3" s="186">
        <v>2</v>
      </c>
      <c r="K3" s="36"/>
    </row>
    <row r="4" spans="1:11" s="1" customFormat="1" ht="21" customHeight="1">
      <c r="A4" s="116">
        <v>3</v>
      </c>
      <c r="B4" s="116">
        <v>3</v>
      </c>
      <c r="C4" s="37" t="s">
        <v>172</v>
      </c>
      <c r="D4" s="36">
        <f>SUM(RELENTLESS!C23)</f>
        <v>5</v>
      </c>
      <c r="E4" s="36">
        <f>SUM(RELENTLESS!D23)</f>
        <v>4</v>
      </c>
      <c r="F4" s="36">
        <f>SUM(RELENTLESS!E23)</f>
        <v>1</v>
      </c>
      <c r="G4" s="36">
        <f>SUM(RELENTLESS!F23)</f>
        <v>60</v>
      </c>
      <c r="H4" s="36">
        <f>SUM(RELENTLESS!G23)</f>
        <v>33</v>
      </c>
      <c r="I4" s="36">
        <f t="shared" si="0"/>
        <v>27</v>
      </c>
      <c r="J4" s="186">
        <v>3</v>
      </c>
      <c r="K4" s="36"/>
    </row>
    <row r="5" spans="1:11" s="3" customFormat="1" ht="21" customHeight="1">
      <c r="A5" s="115">
        <v>4</v>
      </c>
      <c r="B5" s="115">
        <v>4</v>
      </c>
      <c r="C5" s="95" t="s">
        <v>43</v>
      </c>
      <c r="D5" s="77">
        <f>SUM('STEVES IDIOTS'!C23)</f>
        <v>4</v>
      </c>
      <c r="E5" s="77">
        <f>SUM('STEVES IDIOTS'!D23)</f>
        <v>4</v>
      </c>
      <c r="F5" s="77">
        <f>SUM('STEVES IDIOTS'!E23)</f>
        <v>0</v>
      </c>
      <c r="G5" s="77">
        <f>SUM('STEVES IDIOTS'!F23)</f>
        <v>52</v>
      </c>
      <c r="H5" s="77">
        <f>SUM('STEVES IDIOTS'!G23)</f>
        <v>28</v>
      </c>
      <c r="I5" s="77">
        <f t="shared" si="0"/>
        <v>24</v>
      </c>
      <c r="J5" s="188">
        <v>12</v>
      </c>
      <c r="K5" s="36"/>
    </row>
    <row r="6" spans="1:11" s="1" customFormat="1" ht="21" customHeight="1">
      <c r="A6" s="115">
        <v>5</v>
      </c>
      <c r="B6" s="116">
        <v>6</v>
      </c>
      <c r="C6" s="95" t="s">
        <v>188</v>
      </c>
      <c r="D6" s="77">
        <f>SUM(MEESEEKS!C23)</f>
        <v>5</v>
      </c>
      <c r="E6" s="77">
        <f>SUM(MEESEEKS!D23)</f>
        <v>4</v>
      </c>
      <c r="F6" s="77">
        <f>SUM(MEESEEKS!E23)</f>
        <v>1</v>
      </c>
      <c r="G6" s="77">
        <f>SUM(MEESEEKS!F23)</f>
        <v>58</v>
      </c>
      <c r="H6" s="77">
        <f>SUM(MEESEEKS!G23)</f>
        <v>40</v>
      </c>
      <c r="I6" s="36">
        <f t="shared" si="0"/>
        <v>18</v>
      </c>
      <c r="J6" s="188">
        <v>10</v>
      </c>
      <c r="K6" s="36"/>
    </row>
    <row r="7" spans="1:11" s="1" customFormat="1" ht="21" customHeight="1">
      <c r="A7" s="115">
        <v>6</v>
      </c>
      <c r="B7" s="115">
        <v>5</v>
      </c>
      <c r="C7" s="37" t="s">
        <v>129</v>
      </c>
      <c r="D7" s="36">
        <f>SUM('GAME OF THROWS'!C23)</f>
        <v>5</v>
      </c>
      <c r="E7" s="36">
        <f>SUM('GAME OF THROWS'!D23)</f>
        <v>4</v>
      </c>
      <c r="F7" s="36">
        <f>SUM('GAME OF THROWS'!E23)</f>
        <v>1</v>
      </c>
      <c r="G7" s="36">
        <f>SUM('GAME OF THROWS'!F23)</f>
        <v>56</v>
      </c>
      <c r="H7" s="36">
        <f>SUM('GAME OF THROWS'!G23)</f>
        <v>40</v>
      </c>
      <c r="I7" s="36">
        <f t="shared" si="0"/>
        <v>16</v>
      </c>
      <c r="J7" s="186">
        <v>4</v>
      </c>
      <c r="K7" s="36"/>
    </row>
    <row r="8" spans="1:11" s="3" customFormat="1" ht="21" customHeight="1">
      <c r="A8" s="115">
        <v>7</v>
      </c>
      <c r="B8" s="123">
        <v>9</v>
      </c>
      <c r="C8" s="37" t="s">
        <v>91</v>
      </c>
      <c r="D8" s="77">
        <f>SUM('QUESTION MARKS'!C23)</f>
        <v>5</v>
      </c>
      <c r="E8" s="77">
        <f>SUM('QUESTION MARKS'!D23)</f>
        <v>4</v>
      </c>
      <c r="F8" s="77">
        <f>SUM('QUESTION MARKS'!E23)</f>
        <v>1</v>
      </c>
      <c r="G8" s="77">
        <f>SUM('QUESTION MARKS'!F23)</f>
        <v>54</v>
      </c>
      <c r="H8" s="77">
        <f>SUM('QUESTION MARKS'!G23)</f>
        <v>39</v>
      </c>
      <c r="I8" s="36">
        <f t="shared" si="0"/>
        <v>15</v>
      </c>
      <c r="J8" s="187">
        <v>7</v>
      </c>
      <c r="K8" s="36"/>
    </row>
    <row r="9" spans="1:11" s="1" customFormat="1" ht="21" customHeight="1">
      <c r="A9" s="115">
        <v>8</v>
      </c>
      <c r="B9" s="115">
        <v>7</v>
      </c>
      <c r="C9" s="95" t="s">
        <v>46</v>
      </c>
      <c r="D9" s="36">
        <f>SUM('FOREIGN OFFICE'!C23)</f>
        <v>5</v>
      </c>
      <c r="E9" s="36">
        <f>SUM('FOREIGN OFFICE'!D23)</f>
        <v>3</v>
      </c>
      <c r="F9" s="36">
        <f>SUM('FOREIGN OFFICE'!E23)</f>
        <v>2</v>
      </c>
      <c r="G9" s="36">
        <f>SUM('FOREIGN OFFICE'!F23)</f>
        <v>59</v>
      </c>
      <c r="H9" s="36">
        <f>SUM('FOREIGN OFFICE'!G23)</f>
        <v>43</v>
      </c>
      <c r="I9" s="77">
        <f t="shared" si="0"/>
        <v>16</v>
      </c>
      <c r="J9" s="186">
        <v>5</v>
      </c>
      <c r="K9" s="36"/>
    </row>
    <row r="10" spans="1:11" s="1" customFormat="1" ht="21" customHeight="1">
      <c r="A10" s="124">
        <v>9</v>
      </c>
      <c r="B10" s="123">
        <v>10</v>
      </c>
      <c r="C10" s="170" t="s">
        <v>112</v>
      </c>
      <c r="D10" s="36">
        <f>SUM('BEAUTY AND THE BEASTS'!C23)</f>
        <v>5</v>
      </c>
      <c r="E10" s="36">
        <f>SUM('BEAUTY AND THE BEASTS'!D23)</f>
        <v>3</v>
      </c>
      <c r="F10" s="36">
        <f>SUM('BEAUTY AND THE BEASTS'!E23)</f>
        <v>2</v>
      </c>
      <c r="G10" s="36">
        <f>SUM('BEAUTY AND THE BEASTS'!F23)</f>
        <v>47</v>
      </c>
      <c r="H10" s="36">
        <f>SUM('BEAUTY AND THE BEASTS'!G23)</f>
        <v>46</v>
      </c>
      <c r="I10" s="36">
        <f t="shared" si="0"/>
        <v>1</v>
      </c>
      <c r="J10" s="183">
        <v>18</v>
      </c>
      <c r="K10" s="36"/>
    </row>
    <row r="11" spans="1:11" s="1" customFormat="1" ht="21" customHeight="1">
      <c r="A11" s="123">
        <v>10</v>
      </c>
      <c r="B11" s="115">
        <v>8</v>
      </c>
      <c r="C11" s="37" t="s">
        <v>106</v>
      </c>
      <c r="D11" s="36">
        <f>SUM('LIFE OF BRIAN'!C23)</f>
        <v>5</v>
      </c>
      <c r="E11" s="36">
        <f>SUM('LIFE OF BRIAN'!D23)</f>
        <v>3</v>
      </c>
      <c r="F11" s="36">
        <f>SUM('LIFE OF BRIAN'!E23)</f>
        <v>2</v>
      </c>
      <c r="G11" s="36">
        <f>SUM('LIFE OF BRIAN'!F23)</f>
        <v>55</v>
      </c>
      <c r="H11" s="36">
        <f>SUM('LIFE OF BRIAN'!G23)</f>
        <v>60</v>
      </c>
      <c r="I11" s="36">
        <f t="shared" si="0"/>
        <v>-5</v>
      </c>
      <c r="J11" s="189">
        <v>14</v>
      </c>
      <c r="K11" s="36"/>
    </row>
    <row r="12" spans="1:11" s="1" customFormat="1" ht="21" customHeight="1">
      <c r="A12" s="123">
        <v>11</v>
      </c>
      <c r="B12" s="77">
        <v>18</v>
      </c>
      <c r="C12" s="37" t="s">
        <v>153</v>
      </c>
      <c r="D12" s="36">
        <f>SUM('ARLESEY ANGELS '!C23)</f>
        <v>5</v>
      </c>
      <c r="E12" s="36">
        <f>SUM('ARLESEY ANGELS '!D23)</f>
        <v>2</v>
      </c>
      <c r="F12" s="36">
        <f>SUM('ARLESEY ANGELS '!E23)</f>
        <v>3</v>
      </c>
      <c r="G12" s="36">
        <f>SUM('ARLESEY ANGELS '!F23)</f>
        <v>55</v>
      </c>
      <c r="H12" s="36">
        <f>SUM('ARLESEY ANGELS '!G23)</f>
        <v>50</v>
      </c>
      <c r="I12" s="36">
        <f t="shared" si="0"/>
        <v>5</v>
      </c>
      <c r="J12" s="184">
        <v>15</v>
      </c>
      <c r="K12" s="36"/>
    </row>
    <row r="13" spans="1:11" s="1" customFormat="1" ht="21" customHeight="1">
      <c r="A13" s="123">
        <v>12</v>
      </c>
      <c r="B13" s="119">
        <v>13</v>
      </c>
      <c r="C13" s="37" t="s">
        <v>78</v>
      </c>
      <c r="D13" s="36">
        <f>SUM('TURKEY AND THREE VEG'!C23)</f>
        <v>4</v>
      </c>
      <c r="E13" s="36">
        <f>SUM('TURKEY AND THREE VEG'!D23)</f>
        <v>2</v>
      </c>
      <c r="F13" s="36">
        <f>SUM('TURKEY AND THREE VEG'!E23)</f>
        <v>2</v>
      </c>
      <c r="G13" s="36">
        <f>SUM('TURKEY AND THREE VEG'!F23)</f>
        <v>37</v>
      </c>
      <c r="H13" s="36">
        <f>SUM('TURKEY AND THREE VEG'!G23)</f>
        <v>39</v>
      </c>
      <c r="I13" s="36">
        <f t="shared" si="0"/>
        <v>-2</v>
      </c>
      <c r="J13" s="188">
        <v>11</v>
      </c>
      <c r="K13" s="36"/>
    </row>
    <row r="14" spans="1:11" s="1" customFormat="1" ht="21" customHeight="1">
      <c r="A14" s="119">
        <v>13</v>
      </c>
      <c r="B14" s="36">
        <v>14</v>
      </c>
      <c r="C14" s="37" t="s">
        <v>95</v>
      </c>
      <c r="D14" s="36">
        <f>SUM('DREAM TEAM'!C23)</f>
        <v>5</v>
      </c>
      <c r="E14" s="36">
        <f>SUM('DREAM TEAM'!D23)</f>
        <v>1</v>
      </c>
      <c r="F14" s="36">
        <f>SUM('DREAM TEAM'!E23)</f>
        <v>4</v>
      </c>
      <c r="G14" s="36">
        <f>SUM('DREAM TEAM'!F23)</f>
        <v>49</v>
      </c>
      <c r="H14" s="36">
        <f>SUM('DREAM TEAM'!G23)</f>
        <v>52</v>
      </c>
      <c r="I14" s="36">
        <f t="shared" si="0"/>
        <v>-3</v>
      </c>
      <c r="J14" s="184">
        <v>16</v>
      </c>
      <c r="K14" s="36"/>
    </row>
    <row r="15" spans="1:11" s="1" customFormat="1" ht="21" customHeight="1">
      <c r="A15" s="119">
        <v>14</v>
      </c>
      <c r="B15" s="77">
        <v>12</v>
      </c>
      <c r="C15" s="95" t="s">
        <v>41</v>
      </c>
      <c r="D15" s="77">
        <f>SUM('THREE PLUS ONE '!C23)</f>
        <v>5</v>
      </c>
      <c r="E15" s="77">
        <f>SUM('THREE PLUS ONE '!D23)</f>
        <v>1</v>
      </c>
      <c r="F15" s="77">
        <f>SUM('THREE PLUS ONE '!E23)</f>
        <v>4</v>
      </c>
      <c r="G15" s="77">
        <f>SUM('THREE PLUS ONE '!F23)</f>
        <v>42</v>
      </c>
      <c r="H15" s="77">
        <f>SUM('THREE PLUS ONE '!G23)</f>
        <v>56</v>
      </c>
      <c r="I15" s="36">
        <f t="shared" si="0"/>
        <v>-14</v>
      </c>
      <c r="J15" s="184">
        <v>21</v>
      </c>
      <c r="K15" s="36"/>
    </row>
    <row r="16" spans="1:11" s="3" customFormat="1" ht="21" customHeight="1">
      <c r="A16" s="77">
        <v>15</v>
      </c>
      <c r="B16" s="36">
        <v>11</v>
      </c>
      <c r="C16" s="95" t="s">
        <v>45</v>
      </c>
      <c r="D16" s="77">
        <f>SUM('PIT OF MISERY'!C23)</f>
        <v>4</v>
      </c>
      <c r="E16" s="77">
        <f>SUM('PIT OF MISERY'!D23)</f>
        <v>1</v>
      </c>
      <c r="F16" s="77">
        <f>SUM('PIT OF MISERY'!E23)</f>
        <v>3</v>
      </c>
      <c r="G16" s="77">
        <f>SUM('PIT OF MISERY'!F23)</f>
        <v>34</v>
      </c>
      <c r="H16" s="77">
        <f>SUM('PIT OF MISERY'!G23)</f>
        <v>49</v>
      </c>
      <c r="I16" s="77">
        <f t="shared" si="0"/>
        <v>-15</v>
      </c>
      <c r="J16" s="186">
        <v>8</v>
      </c>
      <c r="K16" s="36"/>
    </row>
    <row r="17" spans="1:254" s="1" customFormat="1" ht="21" customHeight="1">
      <c r="A17" s="77">
        <v>16</v>
      </c>
      <c r="B17" s="77">
        <v>16</v>
      </c>
      <c r="C17" s="95" t="s">
        <v>44</v>
      </c>
      <c r="D17" s="77">
        <f>SUM('TOP TRUMPS'!C23)</f>
        <v>4</v>
      </c>
      <c r="E17" s="77">
        <f>SUM('TOP TRUMPS'!D23)</f>
        <v>1</v>
      </c>
      <c r="F17" s="77">
        <f>SUM('TOP TRUMPS'!E23)</f>
        <v>3</v>
      </c>
      <c r="G17" s="77">
        <f>SUM('TOP TRUMPS'!F23)</f>
        <v>33</v>
      </c>
      <c r="H17" s="77">
        <f>SUM('TOP TRUMPS'!G23)</f>
        <v>51</v>
      </c>
      <c r="I17" s="77">
        <f t="shared" si="0"/>
        <v>-18</v>
      </c>
      <c r="J17" s="186">
        <v>6</v>
      </c>
      <c r="K17" s="36"/>
    </row>
    <row r="18" spans="1:254" s="1" customFormat="1" ht="21" customHeight="1">
      <c r="A18" s="33">
        <v>17</v>
      </c>
      <c r="B18" s="77">
        <v>15</v>
      </c>
      <c r="C18" s="37" t="s">
        <v>141</v>
      </c>
      <c r="D18" s="36">
        <f>SUM('TEIGANS STAR'!C23)</f>
        <v>5</v>
      </c>
      <c r="E18" s="36">
        <f>SUM('TEIGANS STAR'!D23)</f>
        <v>1</v>
      </c>
      <c r="F18" s="36">
        <f>SUM('TEIGANS STAR'!E23)</f>
        <v>4</v>
      </c>
      <c r="G18" s="36">
        <f>SUM('TEIGANS STAR'!F23)</f>
        <v>37</v>
      </c>
      <c r="H18" s="36">
        <f>SUM('TEIGANS STAR'!G23)</f>
        <v>60</v>
      </c>
      <c r="I18" s="36">
        <f t="shared" si="0"/>
        <v>-23</v>
      </c>
      <c r="J18" s="189">
        <v>13</v>
      </c>
      <c r="K18" s="36"/>
    </row>
    <row r="19" spans="1:254" s="1" customFormat="1" ht="21" customHeight="1">
      <c r="A19" s="77">
        <v>18</v>
      </c>
      <c r="B19" s="77">
        <v>17</v>
      </c>
      <c r="C19" s="95" t="s">
        <v>32</v>
      </c>
      <c r="D19" s="77">
        <f>SUM('LAW AND DISORDER'!C23)</f>
        <v>5</v>
      </c>
      <c r="E19" s="77">
        <f>SUM('LAW AND DISORDER'!D23)</f>
        <v>1</v>
      </c>
      <c r="F19" s="77">
        <f>SUM('LAW AND DISORDER'!E23)</f>
        <v>4</v>
      </c>
      <c r="G19" s="77">
        <f>SUM('LAW AND DISORDER'!F23)</f>
        <v>30</v>
      </c>
      <c r="H19" s="77">
        <f>SUM('LAW AND DISORDER'!G23)</f>
        <v>58</v>
      </c>
      <c r="I19" s="77">
        <f t="shared" si="0"/>
        <v>-28</v>
      </c>
      <c r="J19" s="188">
        <v>9</v>
      </c>
      <c r="K19" s="36"/>
    </row>
    <row r="20" spans="1:254" s="1" customFormat="1" ht="21" customHeight="1">
      <c r="A20" s="77">
        <v>19</v>
      </c>
      <c r="B20" s="36">
        <v>19</v>
      </c>
      <c r="C20" s="95" t="s">
        <v>42</v>
      </c>
      <c r="D20" s="77">
        <f>SUM(RAPSCALLIONS!C23)</f>
        <v>5</v>
      </c>
      <c r="E20" s="77">
        <f>SUM(RAPSCALLIONS!D23)</f>
        <v>1</v>
      </c>
      <c r="F20" s="77">
        <f>SUM(RAPSCALLIONS!E23)</f>
        <v>4</v>
      </c>
      <c r="G20" s="77">
        <f>SUM(RAPSCALLIONS!F23)</f>
        <v>26</v>
      </c>
      <c r="H20" s="77">
        <f>SUM(RAPSCALLIONS!G23)</f>
        <v>54</v>
      </c>
      <c r="I20" s="77">
        <f t="shared" si="0"/>
        <v>-28</v>
      </c>
      <c r="J20" s="184">
        <v>19</v>
      </c>
      <c r="K20" s="36"/>
    </row>
    <row r="21" spans="1:254" s="1" customFormat="1" ht="21" customHeight="1">
      <c r="A21" s="125">
        <v>20</v>
      </c>
      <c r="B21" s="36">
        <v>22</v>
      </c>
      <c r="C21" s="195" t="s">
        <v>176</v>
      </c>
      <c r="D21" s="196">
        <f>SUM(A.S.D.!C23)</f>
        <v>5</v>
      </c>
      <c r="E21" s="196">
        <f>SUM(A.S.D.!D23)</f>
        <v>1</v>
      </c>
      <c r="F21" s="196">
        <f>SUM(A.S.D.!E23)</f>
        <v>4</v>
      </c>
      <c r="G21" s="196">
        <f>SUM(A.S.D.!F23)</f>
        <v>25</v>
      </c>
      <c r="H21" s="196">
        <f>SUM(A.S.D.!G23)</f>
        <v>60</v>
      </c>
      <c r="I21" s="36">
        <f t="shared" si="0"/>
        <v>-35</v>
      </c>
      <c r="J21" s="184">
        <v>20</v>
      </c>
      <c r="K21" s="36"/>
    </row>
    <row r="22" spans="1:254" s="1" customFormat="1" ht="21" customHeight="1">
      <c r="A22" s="125">
        <v>21</v>
      </c>
      <c r="B22" s="36"/>
      <c r="C22" s="195" t="s">
        <v>117</v>
      </c>
      <c r="D22" s="196">
        <f>SUM('GOOD FORESIGHT'!C23)</f>
        <v>5</v>
      </c>
      <c r="E22" s="196">
        <f>SUM('GOOD FORESIGHT'!D23)</f>
        <v>0</v>
      </c>
      <c r="F22" s="196">
        <f>SUM('GOOD FORESIGHT'!E23)</f>
        <v>5</v>
      </c>
      <c r="G22" s="196">
        <f>SUM('GOOD FORESIGHT'!F23)</f>
        <v>32</v>
      </c>
      <c r="H22" s="196">
        <f>SUM('GOOD FORESIGHT'!G23)</f>
        <v>65</v>
      </c>
      <c r="I22" s="36">
        <f t="shared" si="0"/>
        <v>-33</v>
      </c>
      <c r="J22" s="184">
        <v>17</v>
      </c>
      <c r="K22" s="36"/>
    </row>
    <row r="23" spans="1:254" s="1" customFormat="1" ht="16.5" customHeight="1">
      <c r="A23" s="77"/>
      <c r="B23" s="77"/>
      <c r="C23" s="37"/>
      <c r="D23" s="166">
        <f>SUM(D2:D22)</f>
        <v>100</v>
      </c>
      <c r="E23" s="166">
        <f t="shared" ref="E23:I23" si="1">SUM(E2:E22)</f>
        <v>50</v>
      </c>
      <c r="F23" s="166">
        <f t="shared" si="1"/>
        <v>50</v>
      </c>
      <c r="G23" s="166">
        <f t="shared" si="1"/>
        <v>958</v>
      </c>
      <c r="H23" s="166">
        <f t="shared" si="1"/>
        <v>958</v>
      </c>
      <c r="I23" s="166">
        <f t="shared" si="1"/>
        <v>0</v>
      </c>
      <c r="J23" s="184"/>
      <c r="K23" s="36"/>
    </row>
    <row r="24" spans="1:254" s="1" customFormat="1" ht="22.5" customHeight="1">
      <c r="A24" s="100">
        <v>22</v>
      </c>
      <c r="B24" s="100"/>
      <c r="C24" s="101" t="s">
        <v>24</v>
      </c>
      <c r="D24" s="100">
        <f>SUM(' Juniors'!C23)</f>
        <v>5</v>
      </c>
      <c r="E24" s="100">
        <f>SUM(' Juniors'!D23)</f>
        <v>0</v>
      </c>
      <c r="F24" s="100">
        <f>SUM(' Juniors'!E23)</f>
        <v>5</v>
      </c>
      <c r="G24" s="100">
        <f>SUM(' Juniors'!F23)</f>
        <v>14</v>
      </c>
      <c r="H24" s="100">
        <f>SUM(' Juniors'!G23)</f>
        <v>65</v>
      </c>
      <c r="I24" s="165">
        <f>SUM(G24-H24)</f>
        <v>-51</v>
      </c>
      <c r="J24" s="183"/>
      <c r="K24" s="36"/>
    </row>
    <row r="25" spans="1:254" s="6" customFormat="1" ht="15" customHeight="1">
      <c r="A25" s="57"/>
      <c r="B25" s="57"/>
      <c r="C25" s="58"/>
      <c r="D25" s="57"/>
      <c r="E25" s="57"/>
      <c r="F25" s="57"/>
      <c r="G25" s="57"/>
      <c r="H25" s="60"/>
      <c r="I25" s="60"/>
      <c r="J25" s="185"/>
      <c r="K25" s="166"/>
    </row>
    <row r="27" spans="1:254" s="5" customFormat="1" ht="15">
      <c r="A27" s="7"/>
      <c r="B27" s="7"/>
      <c r="D27" s="7"/>
      <c r="E27" s="7"/>
      <c r="F27" s="7"/>
      <c r="G27" s="7"/>
      <c r="H27" s="7"/>
      <c r="I27" s="46"/>
      <c r="J27" s="78"/>
      <c r="K27" s="117"/>
    </row>
    <row r="28" spans="1:254" s="79" customFormat="1" ht="18.75" customHeight="1">
      <c r="A28" s="82" t="s">
        <v>8</v>
      </c>
      <c r="B28" s="82"/>
      <c r="C28" s="83" t="s">
        <v>9</v>
      </c>
      <c r="D28" s="84"/>
      <c r="E28" s="84"/>
      <c r="F28" s="82"/>
      <c r="G28" s="82"/>
      <c r="H28" s="82"/>
      <c r="I28" s="82"/>
      <c r="J28" s="82"/>
      <c r="K28" s="8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79" customFormat="1" ht="18.75" customHeight="1">
      <c r="A29" s="82"/>
      <c r="B29" s="82"/>
      <c r="C29" s="83" t="s">
        <v>10</v>
      </c>
      <c r="D29" s="85"/>
      <c r="E29" s="86"/>
      <c r="F29" s="81"/>
      <c r="G29" s="81"/>
      <c r="H29" s="81"/>
      <c r="I29" s="81"/>
      <c r="J29" s="82"/>
      <c r="K29" s="8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79" customFormat="1" ht="18.75" customHeight="1">
      <c r="A30" s="82"/>
      <c r="B30" s="82"/>
      <c r="C30" s="38" t="s">
        <v>162</v>
      </c>
      <c r="D30" s="120"/>
      <c r="E30" s="120"/>
      <c r="F30" s="82"/>
      <c r="G30" s="82"/>
      <c r="H30" s="82"/>
      <c r="I30" s="82"/>
      <c r="J30" s="82"/>
      <c r="K30" s="8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79" customFormat="1" ht="15.75">
      <c r="A31" s="78"/>
      <c r="B31" s="78"/>
      <c r="C31" s="1"/>
      <c r="D31" s="78"/>
      <c r="E31" s="78"/>
      <c r="F31" s="78"/>
      <c r="G31" s="78"/>
      <c r="H31" s="78"/>
      <c r="I31" s="78"/>
      <c r="J31" s="78"/>
      <c r="K31" s="3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79" customFormat="1" ht="18" customHeight="1">
      <c r="A32" s="80" t="s">
        <v>22</v>
      </c>
      <c r="B32" s="80"/>
      <c r="C32" s="3"/>
      <c r="D32" s="3"/>
      <c r="E32" s="78"/>
      <c r="F32" s="78"/>
      <c r="G32" s="78"/>
      <c r="H32" s="78"/>
      <c r="I32" s="78"/>
      <c r="J32" s="80"/>
      <c r="K32" s="3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79" customFormat="1" ht="18" customHeight="1">
      <c r="A33" s="80" t="s">
        <v>11</v>
      </c>
      <c r="B33" s="80"/>
      <c r="C33" s="3"/>
      <c r="D33" s="78"/>
      <c r="E33" s="78"/>
      <c r="F33" s="78"/>
      <c r="G33" s="78"/>
      <c r="H33" s="78"/>
      <c r="I33" s="78"/>
      <c r="J33" s="80"/>
      <c r="K33" s="3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79" customFormat="1" ht="18" customHeight="1">
      <c r="A34" s="80" t="s">
        <v>73</v>
      </c>
      <c r="B34" s="80"/>
      <c r="C34" s="3"/>
      <c r="D34" s="78"/>
      <c r="E34" s="78"/>
      <c r="F34" s="78"/>
      <c r="G34" s="78"/>
      <c r="H34" s="78"/>
      <c r="I34" s="78"/>
      <c r="J34" s="80"/>
      <c r="K34" s="3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79" customFormat="1" ht="18" customHeight="1">
      <c r="A35" s="80" t="s">
        <v>74</v>
      </c>
      <c r="B35" s="80"/>
      <c r="C35" s="3"/>
      <c r="D35" s="78"/>
      <c r="E35" s="78"/>
      <c r="F35" s="78"/>
      <c r="G35" s="78"/>
      <c r="H35" s="78"/>
      <c r="I35" s="78"/>
      <c r="J35" s="80"/>
      <c r="K35" s="3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</sheetData>
  <sortState ref="C2:K22">
    <sortCondition descending="1" ref="E2:E22"/>
    <sortCondition descending="1" ref="I2:I22"/>
    <sortCondition descending="1" ref="G2:G22"/>
  </sortState>
  <printOptions horizontalCentered="1" verticalCentered="1"/>
  <pageMargins left="0" right="0" top="0" bottom="0" header="0.31496062992125984" footer="0.31496062992125984"/>
  <pageSetup paperSize="9" scale="90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tabSelected="1" workbookViewId="0">
      <selection activeCell="M15" sqref="M15"/>
    </sheetView>
  </sheetViews>
  <sheetFormatPr defaultRowHeight="14.25"/>
  <cols>
    <col min="1" max="1" width="8.5" style="29" customWidth="1"/>
    <col min="2" max="2" width="35.5" customWidth="1"/>
    <col min="3" max="7" width="11.875" style="29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143</v>
      </c>
      <c r="C2" s="16">
        <v>1</v>
      </c>
      <c r="D2" s="16">
        <v>0</v>
      </c>
      <c r="E2" s="16">
        <v>1</v>
      </c>
      <c r="F2" s="16">
        <v>3</v>
      </c>
      <c r="G2" s="16">
        <v>13</v>
      </c>
      <c r="H2" s="14">
        <f>SUM(F2)</f>
        <v>3</v>
      </c>
      <c r="I2" s="14">
        <f>SUM(G2)</f>
        <v>13</v>
      </c>
      <c r="J2" s="14">
        <f t="shared" ref="J2:J22" si="0">SUM(H2-I2)</f>
        <v>-10</v>
      </c>
    </row>
    <row r="3" spans="1:10" s="31" customFormat="1" ht="17.25" customHeight="1">
      <c r="A3" s="14">
        <v>2</v>
      </c>
      <c r="B3" s="15" t="s">
        <v>44</v>
      </c>
      <c r="C3" s="16">
        <v>1</v>
      </c>
      <c r="D3" s="16">
        <v>1</v>
      </c>
      <c r="E3" s="16">
        <v>0</v>
      </c>
      <c r="F3" s="16">
        <v>13</v>
      </c>
      <c r="G3" s="16">
        <v>4</v>
      </c>
      <c r="H3" s="14">
        <f t="shared" ref="H3:I18" si="1">SUM(H2+F3)</f>
        <v>16</v>
      </c>
      <c r="I3" s="14">
        <f t="shared" si="1"/>
        <v>17</v>
      </c>
      <c r="J3" s="14">
        <f t="shared" si="0"/>
        <v>-1</v>
      </c>
    </row>
    <row r="4" spans="1:10" s="31" customFormat="1" ht="17.25" customHeight="1">
      <c r="A4" s="14">
        <v>3</v>
      </c>
      <c r="B4" s="15" t="s">
        <v>124</v>
      </c>
      <c r="C4" s="16">
        <v>1</v>
      </c>
      <c r="D4" s="16">
        <v>0</v>
      </c>
      <c r="E4" s="16">
        <v>1</v>
      </c>
      <c r="F4" s="16">
        <v>8</v>
      </c>
      <c r="G4" s="16">
        <v>13</v>
      </c>
      <c r="H4" s="14">
        <f t="shared" si="1"/>
        <v>24</v>
      </c>
      <c r="I4" s="14">
        <f t="shared" si="1"/>
        <v>30</v>
      </c>
      <c r="J4" s="14">
        <f t="shared" si="0"/>
        <v>-6</v>
      </c>
    </row>
    <row r="5" spans="1:10" s="31" customFormat="1" ht="17.25" customHeight="1">
      <c r="A5" s="14">
        <v>4</v>
      </c>
      <c r="B5" s="15" t="s">
        <v>24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4">
        <f t="shared" si="1"/>
        <v>24</v>
      </c>
      <c r="I5" s="14">
        <f t="shared" si="1"/>
        <v>30</v>
      </c>
      <c r="J5" s="14">
        <f t="shared" si="0"/>
        <v>-6</v>
      </c>
    </row>
    <row r="6" spans="1:10" s="31" customFormat="1" ht="17.25" customHeight="1">
      <c r="A6" s="14">
        <v>5</v>
      </c>
      <c r="B6" s="15" t="s">
        <v>41</v>
      </c>
      <c r="C6" s="16">
        <v>1</v>
      </c>
      <c r="D6" s="16">
        <v>1</v>
      </c>
      <c r="E6" s="16">
        <v>0</v>
      </c>
      <c r="F6" s="16">
        <v>13</v>
      </c>
      <c r="G6" s="16">
        <v>9</v>
      </c>
      <c r="H6" s="14">
        <f t="shared" si="1"/>
        <v>37</v>
      </c>
      <c r="I6" s="14">
        <f t="shared" si="1"/>
        <v>39</v>
      </c>
      <c r="J6" s="14">
        <f t="shared" si="0"/>
        <v>-2</v>
      </c>
    </row>
    <row r="7" spans="1:10" s="105" customFormat="1" ht="17.25" customHeight="1">
      <c r="A7" s="99">
        <v>6</v>
      </c>
      <c r="B7" s="142" t="s">
        <v>148</v>
      </c>
      <c r="C7" s="143"/>
      <c r="D7" s="143"/>
      <c r="E7" s="143"/>
      <c r="F7" s="143"/>
      <c r="G7" s="143"/>
      <c r="H7" s="141">
        <f t="shared" si="1"/>
        <v>37</v>
      </c>
      <c r="I7" s="141">
        <f t="shared" si="1"/>
        <v>39</v>
      </c>
      <c r="J7" s="141">
        <f t="shared" si="0"/>
        <v>-2</v>
      </c>
    </row>
    <row r="8" spans="1:10" s="102" customFormat="1" ht="17.25" customHeight="1">
      <c r="A8" s="99">
        <v>7</v>
      </c>
      <c r="B8" s="103" t="s">
        <v>46</v>
      </c>
      <c r="C8" s="104"/>
      <c r="D8" s="104"/>
      <c r="E8" s="104"/>
      <c r="F8" s="104"/>
      <c r="G8" s="104"/>
      <c r="H8" s="99">
        <f t="shared" si="1"/>
        <v>37</v>
      </c>
      <c r="I8" s="99">
        <f t="shared" si="1"/>
        <v>39</v>
      </c>
      <c r="J8" s="99">
        <f t="shared" si="0"/>
        <v>-2</v>
      </c>
    </row>
    <row r="9" spans="1:10" s="102" customFormat="1" ht="17.25" customHeight="1">
      <c r="A9" s="99">
        <v>8</v>
      </c>
      <c r="B9" s="103" t="s">
        <v>179</v>
      </c>
      <c r="C9" s="104"/>
      <c r="D9" s="104"/>
      <c r="E9" s="104"/>
      <c r="F9" s="104"/>
      <c r="G9" s="104"/>
      <c r="H9" s="99">
        <f t="shared" si="1"/>
        <v>37</v>
      </c>
      <c r="I9" s="99">
        <f t="shared" si="1"/>
        <v>39</v>
      </c>
      <c r="J9" s="99">
        <f t="shared" si="0"/>
        <v>-2</v>
      </c>
    </row>
    <row r="10" spans="1:10" s="102" customFormat="1" ht="17.25" customHeight="1">
      <c r="A10" s="99">
        <v>9</v>
      </c>
      <c r="B10" s="103" t="s">
        <v>172</v>
      </c>
      <c r="C10" s="104"/>
      <c r="D10" s="104"/>
      <c r="E10" s="104"/>
      <c r="F10" s="104"/>
      <c r="G10" s="104"/>
      <c r="H10" s="99">
        <f t="shared" si="1"/>
        <v>37</v>
      </c>
      <c r="I10" s="99">
        <f t="shared" si="1"/>
        <v>39</v>
      </c>
      <c r="J10" s="99">
        <f t="shared" si="0"/>
        <v>-2</v>
      </c>
    </row>
    <row r="11" spans="1:10" s="105" customFormat="1" ht="17.25" customHeight="1">
      <c r="A11" s="99">
        <v>10</v>
      </c>
      <c r="B11" s="103" t="s">
        <v>42</v>
      </c>
      <c r="C11" s="104"/>
      <c r="D11" s="104"/>
      <c r="E11" s="104"/>
      <c r="F11" s="104"/>
      <c r="G11" s="104"/>
      <c r="H11" s="99">
        <f t="shared" si="1"/>
        <v>37</v>
      </c>
      <c r="I11" s="99">
        <f t="shared" si="1"/>
        <v>39</v>
      </c>
      <c r="J11" s="99">
        <f t="shared" si="0"/>
        <v>-2</v>
      </c>
    </row>
    <row r="12" spans="1:10" s="113" customFormat="1" ht="17.25" customHeight="1">
      <c r="A12" s="174">
        <v>11</v>
      </c>
      <c r="B12" s="172" t="s">
        <v>176</v>
      </c>
      <c r="C12" s="173"/>
      <c r="D12" s="173"/>
      <c r="E12" s="173"/>
      <c r="F12" s="173"/>
      <c r="G12" s="173"/>
      <c r="H12" s="174">
        <f t="shared" si="1"/>
        <v>37</v>
      </c>
      <c r="I12" s="174">
        <f t="shared" si="1"/>
        <v>39</v>
      </c>
      <c r="J12" s="174">
        <f t="shared" si="0"/>
        <v>-2</v>
      </c>
    </row>
    <row r="13" spans="1:10" s="113" customFormat="1" ht="17.25" customHeight="1">
      <c r="A13" s="174">
        <v>12</v>
      </c>
      <c r="B13" s="172" t="s">
        <v>95</v>
      </c>
      <c r="C13" s="173"/>
      <c r="D13" s="173"/>
      <c r="E13" s="173"/>
      <c r="F13" s="173"/>
      <c r="G13" s="173"/>
      <c r="H13" s="174">
        <f t="shared" si="1"/>
        <v>37</v>
      </c>
      <c r="I13" s="174">
        <f t="shared" si="1"/>
        <v>39</v>
      </c>
      <c r="J13" s="174">
        <f t="shared" si="0"/>
        <v>-2</v>
      </c>
    </row>
    <row r="14" spans="1:10" s="113" customFormat="1" ht="17.25" customHeight="1">
      <c r="A14" s="171">
        <v>13</v>
      </c>
      <c r="B14" s="110" t="s">
        <v>106</v>
      </c>
      <c r="C14" s="111"/>
      <c r="D14" s="111"/>
      <c r="E14" s="111"/>
      <c r="F14" s="111"/>
      <c r="G14" s="111"/>
      <c r="H14" s="171">
        <f t="shared" si="1"/>
        <v>37</v>
      </c>
      <c r="I14" s="171">
        <f t="shared" si="1"/>
        <v>39</v>
      </c>
      <c r="J14" s="171">
        <f t="shared" si="0"/>
        <v>-2</v>
      </c>
    </row>
    <row r="15" spans="1:10" s="112" customFormat="1" ht="17.25" customHeight="1">
      <c r="A15" s="109">
        <v>14</v>
      </c>
      <c r="B15" s="110" t="s">
        <v>43</v>
      </c>
      <c r="C15" s="111"/>
      <c r="D15" s="111"/>
      <c r="E15" s="111"/>
      <c r="F15" s="111"/>
      <c r="G15" s="111"/>
      <c r="H15" s="109">
        <f t="shared" si="1"/>
        <v>37</v>
      </c>
      <c r="I15" s="109">
        <f t="shared" si="1"/>
        <v>39</v>
      </c>
      <c r="J15" s="109">
        <f t="shared" si="0"/>
        <v>-2</v>
      </c>
    </row>
    <row r="16" spans="1:10" s="112" customFormat="1" ht="17.25" customHeight="1">
      <c r="A16" s="109">
        <v>15</v>
      </c>
      <c r="B16" s="110" t="s">
        <v>182</v>
      </c>
      <c r="C16" s="111"/>
      <c r="D16" s="111"/>
      <c r="E16" s="111"/>
      <c r="F16" s="111"/>
      <c r="G16" s="111"/>
      <c r="H16" s="109">
        <f t="shared" si="1"/>
        <v>37</v>
      </c>
      <c r="I16" s="109">
        <f t="shared" si="1"/>
        <v>39</v>
      </c>
      <c r="J16" s="109">
        <f t="shared" si="0"/>
        <v>-2</v>
      </c>
    </row>
    <row r="17" spans="1:10" s="112" customFormat="1" ht="17.25" customHeight="1">
      <c r="A17" s="109">
        <v>16</v>
      </c>
      <c r="B17" s="110" t="s">
        <v>32</v>
      </c>
      <c r="C17" s="111"/>
      <c r="D17" s="111"/>
      <c r="E17" s="111"/>
      <c r="F17" s="111"/>
      <c r="G17" s="111"/>
      <c r="H17" s="109">
        <f t="shared" si="1"/>
        <v>37</v>
      </c>
      <c r="I17" s="109">
        <f t="shared" si="1"/>
        <v>39</v>
      </c>
      <c r="J17" s="109">
        <f t="shared" si="0"/>
        <v>-2</v>
      </c>
    </row>
    <row r="18" spans="1:10" s="108" customFormat="1" ht="17.25" customHeight="1">
      <c r="A18" s="178">
        <v>17</v>
      </c>
      <c r="B18" s="176" t="s">
        <v>45</v>
      </c>
      <c r="C18" s="177"/>
      <c r="D18" s="177"/>
      <c r="E18" s="177"/>
      <c r="F18" s="177"/>
      <c r="G18" s="177"/>
      <c r="H18" s="178">
        <f t="shared" si="1"/>
        <v>37</v>
      </c>
      <c r="I18" s="178">
        <f t="shared" si="1"/>
        <v>39</v>
      </c>
      <c r="J18" s="178">
        <f t="shared" si="0"/>
        <v>-2</v>
      </c>
    </row>
    <row r="19" spans="1:10" s="108" customFormat="1" ht="17.25" customHeight="1">
      <c r="A19" s="178">
        <v>18</v>
      </c>
      <c r="B19" s="176" t="s">
        <v>153</v>
      </c>
      <c r="C19" s="177"/>
      <c r="D19" s="177"/>
      <c r="E19" s="177"/>
      <c r="F19" s="177"/>
      <c r="G19" s="177"/>
      <c r="H19" s="178">
        <f t="shared" ref="H19:I22" si="2">SUM(H18+F19)</f>
        <v>37</v>
      </c>
      <c r="I19" s="178">
        <f t="shared" si="2"/>
        <v>39</v>
      </c>
      <c r="J19" s="178">
        <f t="shared" si="0"/>
        <v>-2</v>
      </c>
    </row>
    <row r="20" spans="1:10" s="108" customFormat="1" ht="17.25" customHeight="1">
      <c r="A20" s="178">
        <v>19</v>
      </c>
      <c r="B20" s="176" t="s">
        <v>129</v>
      </c>
      <c r="C20" s="177"/>
      <c r="D20" s="177"/>
      <c r="E20" s="177"/>
      <c r="F20" s="177"/>
      <c r="G20" s="177"/>
      <c r="H20" s="178">
        <f t="shared" si="2"/>
        <v>37</v>
      </c>
      <c r="I20" s="178">
        <f t="shared" si="2"/>
        <v>39</v>
      </c>
      <c r="J20" s="178">
        <f t="shared" si="0"/>
        <v>-2</v>
      </c>
    </row>
    <row r="21" spans="1:10" s="108" customFormat="1" ht="17.25" customHeight="1">
      <c r="A21" s="178">
        <v>20</v>
      </c>
      <c r="B21" s="176" t="s">
        <v>188</v>
      </c>
      <c r="C21" s="177"/>
      <c r="D21" s="177"/>
      <c r="E21" s="177"/>
      <c r="F21" s="177"/>
      <c r="G21" s="177"/>
      <c r="H21" s="178">
        <f t="shared" si="2"/>
        <v>37</v>
      </c>
      <c r="I21" s="178">
        <f t="shared" si="2"/>
        <v>39</v>
      </c>
      <c r="J21" s="178">
        <f t="shared" si="0"/>
        <v>-2</v>
      </c>
    </row>
    <row r="22" spans="1:10" s="108" customFormat="1" ht="17.25" customHeight="1">
      <c r="A22" s="178">
        <v>21</v>
      </c>
      <c r="B22" s="176" t="s">
        <v>117</v>
      </c>
      <c r="C22" s="177"/>
      <c r="D22" s="177"/>
      <c r="E22" s="177"/>
      <c r="F22" s="177"/>
      <c r="G22" s="177"/>
      <c r="H22" s="178">
        <f t="shared" si="2"/>
        <v>37</v>
      </c>
      <c r="I22" s="178">
        <f t="shared" si="2"/>
        <v>39</v>
      </c>
      <c r="J22" s="178">
        <f t="shared" si="0"/>
        <v>-2</v>
      </c>
    </row>
    <row r="23" spans="1:10" ht="15.75">
      <c r="A23" s="4"/>
      <c r="B23" s="19" t="s">
        <v>16</v>
      </c>
      <c r="C23" s="20">
        <f>SUM(C2:C22)</f>
        <v>4</v>
      </c>
      <c r="D23" s="20">
        <f>SUM(D2:D22)</f>
        <v>2</v>
      </c>
      <c r="E23" s="20">
        <f>SUM(E2:E22)</f>
        <v>2</v>
      </c>
      <c r="F23" s="20">
        <f>SUM(F2:F22)</f>
        <v>37</v>
      </c>
      <c r="G23" s="20">
        <f>SUM(G2:G22)</f>
        <v>39</v>
      </c>
      <c r="H23" s="4"/>
      <c r="I23" s="4"/>
      <c r="J23" s="4"/>
    </row>
    <row r="24" spans="1:10" ht="21">
      <c r="A24" s="92"/>
      <c r="B24" s="87"/>
      <c r="C24" s="87"/>
      <c r="D24" s="90"/>
      <c r="E24" s="87"/>
      <c r="J24" s="29">
        <f t="shared" ref="J24:J33" si="3">SUM(H24-I24)</f>
        <v>0</v>
      </c>
    </row>
    <row r="25" spans="1:10" ht="21">
      <c r="A25" s="90"/>
      <c r="B25" s="87" t="s">
        <v>87</v>
      </c>
      <c r="C25" s="90"/>
      <c r="D25" s="90"/>
      <c r="E25" s="90"/>
      <c r="J25" s="29">
        <f t="shared" si="3"/>
        <v>0</v>
      </c>
    </row>
    <row r="26" spans="1:10" ht="21">
      <c r="A26" s="90"/>
      <c r="B26" s="87" t="s">
        <v>88</v>
      </c>
      <c r="C26" s="90"/>
      <c r="D26" s="90"/>
      <c r="E26" s="90"/>
      <c r="J26" s="29">
        <f t="shared" si="3"/>
        <v>0</v>
      </c>
    </row>
    <row r="27" spans="1:10" ht="21">
      <c r="A27" s="90"/>
      <c r="B27" s="87" t="s">
        <v>89</v>
      </c>
      <c r="C27" s="90"/>
      <c r="D27" s="90"/>
      <c r="E27" s="90"/>
      <c r="J27" s="29">
        <f t="shared" si="3"/>
        <v>0</v>
      </c>
    </row>
    <row r="28" spans="1:10" ht="21">
      <c r="B28" s="87" t="s">
        <v>90</v>
      </c>
      <c r="J28" s="29">
        <f t="shared" si="3"/>
        <v>0</v>
      </c>
    </row>
    <row r="29" spans="1:10" ht="15.75">
      <c r="B29" s="13"/>
      <c r="J29" s="29">
        <f t="shared" si="3"/>
        <v>0</v>
      </c>
    </row>
    <row r="30" spans="1:10">
      <c r="J30" s="29">
        <f t="shared" si="3"/>
        <v>0</v>
      </c>
    </row>
    <row r="31" spans="1:10">
      <c r="J31" s="29">
        <f t="shared" si="3"/>
        <v>0</v>
      </c>
    </row>
    <row r="32" spans="1:10">
      <c r="J32" s="29">
        <f t="shared" si="3"/>
        <v>0</v>
      </c>
    </row>
    <row r="33" spans="10:10">
      <c r="J33" s="29">
        <f t="shared" si="3"/>
        <v>0</v>
      </c>
    </row>
  </sheetData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9"/>
  <sheetViews>
    <sheetView tabSelected="1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95</v>
      </c>
      <c r="C2" s="16">
        <v>1</v>
      </c>
      <c r="D2" s="16">
        <v>1</v>
      </c>
      <c r="E2" s="16">
        <v>0</v>
      </c>
      <c r="F2" s="16">
        <v>13</v>
      </c>
      <c r="G2" s="16">
        <v>6</v>
      </c>
      <c r="H2" s="14">
        <f>SUM(F2)</f>
        <v>13</v>
      </c>
      <c r="I2" s="14">
        <f>SUM(G2)</f>
        <v>6</v>
      </c>
      <c r="J2" s="14">
        <f t="shared" ref="J2:J22" si="0">SUM(H2-I2)</f>
        <v>7</v>
      </c>
    </row>
    <row r="3" spans="1:10" s="17" customFormat="1" ht="17.25" customHeight="1">
      <c r="A3" s="14">
        <v>2</v>
      </c>
      <c r="B3" s="15" t="s">
        <v>124</v>
      </c>
      <c r="C3" s="16">
        <v>1</v>
      </c>
      <c r="D3" s="16">
        <v>1</v>
      </c>
      <c r="E3" s="16">
        <v>0</v>
      </c>
      <c r="F3" s="16">
        <v>13</v>
      </c>
      <c r="G3" s="16">
        <v>9</v>
      </c>
      <c r="H3" s="14">
        <f t="shared" ref="H3:I18" si="1">SUM(H2+F3)</f>
        <v>26</v>
      </c>
      <c r="I3" s="14">
        <f t="shared" si="1"/>
        <v>15</v>
      </c>
      <c r="J3" s="14">
        <f t="shared" si="0"/>
        <v>11</v>
      </c>
    </row>
    <row r="4" spans="1:10" s="17" customFormat="1" ht="17.25" customHeight="1">
      <c r="A4" s="14">
        <v>3</v>
      </c>
      <c r="B4" s="15" t="s">
        <v>172</v>
      </c>
      <c r="C4" s="16">
        <v>1</v>
      </c>
      <c r="D4" s="16">
        <v>0</v>
      </c>
      <c r="E4" s="16">
        <v>1</v>
      </c>
      <c r="F4" s="16">
        <v>2</v>
      </c>
      <c r="G4" s="16">
        <v>13</v>
      </c>
      <c r="H4" s="14">
        <f t="shared" si="1"/>
        <v>28</v>
      </c>
      <c r="I4" s="14">
        <f t="shared" si="1"/>
        <v>28</v>
      </c>
      <c r="J4" s="14">
        <f t="shared" si="0"/>
        <v>0</v>
      </c>
    </row>
    <row r="5" spans="1:10" s="17" customFormat="1" ht="17.25" customHeight="1">
      <c r="A5" s="14">
        <v>4</v>
      </c>
      <c r="B5" s="15" t="s">
        <v>41</v>
      </c>
      <c r="C5" s="16">
        <v>1</v>
      </c>
      <c r="D5" s="16">
        <v>1</v>
      </c>
      <c r="E5" s="16">
        <v>0</v>
      </c>
      <c r="F5" s="16">
        <v>13</v>
      </c>
      <c r="G5" s="16">
        <v>2</v>
      </c>
      <c r="H5" s="14">
        <f t="shared" si="1"/>
        <v>41</v>
      </c>
      <c r="I5" s="14">
        <f t="shared" si="1"/>
        <v>30</v>
      </c>
      <c r="J5" s="14">
        <f t="shared" si="0"/>
        <v>11</v>
      </c>
    </row>
    <row r="6" spans="1:10" s="17" customFormat="1" ht="17.25" customHeight="1">
      <c r="A6" s="14">
        <v>5</v>
      </c>
      <c r="B6" s="15" t="s">
        <v>176</v>
      </c>
      <c r="C6" s="16">
        <v>1</v>
      </c>
      <c r="D6" s="16">
        <v>1</v>
      </c>
      <c r="E6" s="16">
        <v>0</v>
      </c>
      <c r="F6" s="16">
        <v>13</v>
      </c>
      <c r="G6" s="16">
        <v>9</v>
      </c>
      <c r="H6" s="14">
        <f t="shared" si="1"/>
        <v>54</v>
      </c>
      <c r="I6" s="14">
        <f t="shared" si="1"/>
        <v>39</v>
      </c>
      <c r="J6" s="14">
        <f t="shared" si="0"/>
        <v>15</v>
      </c>
    </row>
    <row r="7" spans="1:10" s="102" customFormat="1" ht="17.25" customHeight="1">
      <c r="A7" s="99">
        <v>6</v>
      </c>
      <c r="B7" s="142" t="s">
        <v>143</v>
      </c>
      <c r="C7" s="143"/>
      <c r="D7" s="143"/>
      <c r="E7" s="143"/>
      <c r="F7" s="143"/>
      <c r="G7" s="143"/>
      <c r="H7" s="141">
        <f t="shared" si="1"/>
        <v>54</v>
      </c>
      <c r="I7" s="141">
        <f t="shared" si="1"/>
        <v>39</v>
      </c>
      <c r="J7" s="141">
        <f t="shared" si="0"/>
        <v>15</v>
      </c>
    </row>
    <row r="8" spans="1:10" s="102" customFormat="1" ht="17.25" customHeight="1">
      <c r="A8" s="99">
        <v>7</v>
      </c>
      <c r="B8" s="103" t="s">
        <v>153</v>
      </c>
      <c r="C8" s="104"/>
      <c r="D8" s="104"/>
      <c r="E8" s="104"/>
      <c r="F8" s="104"/>
      <c r="G8" s="104"/>
      <c r="H8" s="99">
        <f t="shared" si="1"/>
        <v>54</v>
      </c>
      <c r="I8" s="99">
        <f t="shared" si="1"/>
        <v>39</v>
      </c>
      <c r="J8" s="99">
        <f t="shared" si="0"/>
        <v>15</v>
      </c>
    </row>
    <row r="9" spans="1:10" s="102" customFormat="1" ht="17.25" customHeight="1">
      <c r="A9" s="99">
        <v>8</v>
      </c>
      <c r="B9" s="103" t="s">
        <v>78</v>
      </c>
      <c r="C9" s="104"/>
      <c r="D9" s="104"/>
      <c r="E9" s="104"/>
      <c r="F9" s="104"/>
      <c r="G9" s="104"/>
      <c r="H9" s="99">
        <f t="shared" si="1"/>
        <v>54</v>
      </c>
      <c r="I9" s="99">
        <f t="shared" si="1"/>
        <v>39</v>
      </c>
      <c r="J9" s="99">
        <f t="shared" si="0"/>
        <v>15</v>
      </c>
    </row>
    <row r="10" spans="1:10" s="102" customFormat="1" ht="17.25" customHeight="1">
      <c r="A10" s="99">
        <v>9</v>
      </c>
      <c r="B10" s="103" t="s">
        <v>112</v>
      </c>
      <c r="C10" s="104"/>
      <c r="D10" s="104"/>
      <c r="E10" s="104"/>
      <c r="F10" s="104"/>
      <c r="G10" s="104"/>
      <c r="H10" s="99">
        <f t="shared" si="1"/>
        <v>54</v>
      </c>
      <c r="I10" s="99">
        <f t="shared" si="1"/>
        <v>39</v>
      </c>
      <c r="J10" s="99">
        <f t="shared" si="0"/>
        <v>15</v>
      </c>
    </row>
    <row r="11" spans="1:10" s="105" customFormat="1" ht="17.25" customHeight="1">
      <c r="A11" s="99">
        <v>10</v>
      </c>
      <c r="B11" s="103" t="s">
        <v>32</v>
      </c>
      <c r="C11" s="104"/>
      <c r="D11" s="104"/>
      <c r="E11" s="104"/>
      <c r="F11" s="104"/>
      <c r="G11" s="104"/>
      <c r="H11" s="99">
        <f t="shared" si="1"/>
        <v>54</v>
      </c>
      <c r="I11" s="99">
        <f t="shared" si="1"/>
        <v>39</v>
      </c>
      <c r="J11" s="99">
        <f t="shared" si="0"/>
        <v>15</v>
      </c>
    </row>
    <row r="12" spans="1:10" s="113" customFormat="1" ht="17.25" customHeight="1">
      <c r="A12" s="174">
        <v>11</v>
      </c>
      <c r="B12" s="172" t="s">
        <v>46</v>
      </c>
      <c r="C12" s="173"/>
      <c r="D12" s="173"/>
      <c r="E12" s="173"/>
      <c r="F12" s="173"/>
      <c r="G12" s="173"/>
      <c r="H12" s="174">
        <f t="shared" si="1"/>
        <v>54</v>
      </c>
      <c r="I12" s="174">
        <f t="shared" si="1"/>
        <v>39</v>
      </c>
      <c r="J12" s="174">
        <f t="shared" si="0"/>
        <v>15</v>
      </c>
    </row>
    <row r="13" spans="1:10" s="113" customFormat="1" ht="17.25" customHeight="1">
      <c r="A13" s="174">
        <v>12</v>
      </c>
      <c r="B13" s="172" t="s">
        <v>106</v>
      </c>
      <c r="C13" s="173"/>
      <c r="D13" s="173"/>
      <c r="E13" s="173"/>
      <c r="F13" s="173"/>
      <c r="G13" s="173"/>
      <c r="H13" s="174">
        <f t="shared" si="1"/>
        <v>54</v>
      </c>
      <c r="I13" s="174">
        <f t="shared" si="1"/>
        <v>39</v>
      </c>
      <c r="J13" s="174">
        <f t="shared" si="0"/>
        <v>15</v>
      </c>
    </row>
    <row r="14" spans="1:10" s="113" customFormat="1" ht="17.25" customHeight="1">
      <c r="A14" s="171">
        <v>13</v>
      </c>
      <c r="B14" s="110" t="s">
        <v>129</v>
      </c>
      <c r="C14" s="111"/>
      <c r="D14" s="111"/>
      <c r="E14" s="111"/>
      <c r="F14" s="111"/>
      <c r="G14" s="111"/>
      <c r="H14" s="171">
        <f t="shared" si="1"/>
        <v>54</v>
      </c>
      <c r="I14" s="171">
        <f t="shared" si="1"/>
        <v>39</v>
      </c>
      <c r="J14" s="171">
        <f t="shared" si="0"/>
        <v>15</v>
      </c>
    </row>
    <row r="15" spans="1:10" s="112" customFormat="1" ht="17.25" customHeight="1">
      <c r="A15" s="109">
        <v>14</v>
      </c>
      <c r="B15" s="110" t="s">
        <v>44</v>
      </c>
      <c r="C15" s="111"/>
      <c r="D15" s="111"/>
      <c r="E15" s="111"/>
      <c r="F15" s="111"/>
      <c r="G15" s="111"/>
      <c r="H15" s="109">
        <f t="shared" si="1"/>
        <v>54</v>
      </c>
      <c r="I15" s="109">
        <f t="shared" si="1"/>
        <v>39</v>
      </c>
      <c r="J15" s="109">
        <f t="shared" si="0"/>
        <v>15</v>
      </c>
    </row>
    <row r="16" spans="1:10" s="112" customFormat="1" ht="17.25" customHeight="1">
      <c r="A16" s="109">
        <v>15</v>
      </c>
      <c r="B16" s="110" t="s">
        <v>188</v>
      </c>
      <c r="C16" s="111"/>
      <c r="D16" s="111"/>
      <c r="E16" s="111"/>
      <c r="F16" s="111"/>
      <c r="G16" s="111"/>
      <c r="H16" s="109">
        <f t="shared" si="1"/>
        <v>54</v>
      </c>
      <c r="I16" s="109">
        <f t="shared" si="1"/>
        <v>39</v>
      </c>
      <c r="J16" s="109">
        <f t="shared" si="0"/>
        <v>15</v>
      </c>
    </row>
    <row r="17" spans="1:10" s="112" customFormat="1" ht="17.25" customHeight="1">
      <c r="A17" s="109">
        <v>16</v>
      </c>
      <c r="B17" s="110" t="s">
        <v>148</v>
      </c>
      <c r="C17" s="111"/>
      <c r="D17" s="111"/>
      <c r="E17" s="111"/>
      <c r="F17" s="111"/>
      <c r="G17" s="111"/>
      <c r="H17" s="109">
        <f t="shared" si="1"/>
        <v>54</v>
      </c>
      <c r="I17" s="109">
        <f t="shared" si="1"/>
        <v>39</v>
      </c>
      <c r="J17" s="109">
        <f t="shared" si="0"/>
        <v>15</v>
      </c>
    </row>
    <row r="18" spans="1:10" s="108" customFormat="1" ht="17.25" customHeight="1">
      <c r="A18" s="178">
        <v>17</v>
      </c>
      <c r="B18" s="176" t="s">
        <v>24</v>
      </c>
      <c r="C18" s="177"/>
      <c r="D18" s="177"/>
      <c r="E18" s="177"/>
      <c r="F18" s="177"/>
      <c r="G18" s="177"/>
      <c r="H18" s="178">
        <f t="shared" si="1"/>
        <v>54</v>
      </c>
      <c r="I18" s="178">
        <f t="shared" si="1"/>
        <v>39</v>
      </c>
      <c r="J18" s="178">
        <f t="shared" si="0"/>
        <v>15</v>
      </c>
    </row>
    <row r="19" spans="1:10" s="108" customFormat="1" ht="17.25" customHeight="1">
      <c r="A19" s="178">
        <v>18</v>
      </c>
      <c r="B19" s="176" t="s">
        <v>45</v>
      </c>
      <c r="C19" s="177"/>
      <c r="D19" s="177"/>
      <c r="E19" s="177"/>
      <c r="F19" s="177"/>
      <c r="G19" s="177"/>
      <c r="H19" s="178">
        <f t="shared" ref="H19:I22" si="2">SUM(H18+F19)</f>
        <v>54</v>
      </c>
      <c r="I19" s="178">
        <f t="shared" si="2"/>
        <v>39</v>
      </c>
      <c r="J19" s="178">
        <f t="shared" si="0"/>
        <v>15</v>
      </c>
    </row>
    <row r="20" spans="1:10" s="108" customFormat="1" ht="17.25" customHeight="1">
      <c r="A20" s="178">
        <v>19</v>
      </c>
      <c r="B20" s="176" t="s">
        <v>42</v>
      </c>
      <c r="C20" s="177"/>
      <c r="D20" s="177"/>
      <c r="E20" s="177"/>
      <c r="F20" s="177"/>
      <c r="G20" s="177"/>
      <c r="H20" s="178">
        <f t="shared" si="2"/>
        <v>54</v>
      </c>
      <c r="I20" s="178">
        <f t="shared" si="2"/>
        <v>39</v>
      </c>
      <c r="J20" s="178">
        <f t="shared" si="0"/>
        <v>15</v>
      </c>
    </row>
    <row r="21" spans="1:10" s="108" customFormat="1" ht="17.25" customHeight="1">
      <c r="A21" s="178">
        <v>20</v>
      </c>
      <c r="B21" s="176" t="s">
        <v>117</v>
      </c>
      <c r="C21" s="177"/>
      <c r="D21" s="177"/>
      <c r="E21" s="177"/>
      <c r="F21" s="177"/>
      <c r="G21" s="177"/>
      <c r="H21" s="178">
        <f t="shared" si="2"/>
        <v>54</v>
      </c>
      <c r="I21" s="178">
        <f t="shared" si="2"/>
        <v>39</v>
      </c>
      <c r="J21" s="178">
        <f t="shared" si="0"/>
        <v>15</v>
      </c>
    </row>
    <row r="22" spans="1:10" s="108" customFormat="1" ht="17.25" customHeight="1">
      <c r="A22" s="178">
        <v>21</v>
      </c>
      <c r="B22" s="176" t="s">
        <v>43</v>
      </c>
      <c r="C22" s="177"/>
      <c r="D22" s="177"/>
      <c r="E22" s="177"/>
      <c r="F22" s="177"/>
      <c r="G22" s="177"/>
      <c r="H22" s="178">
        <f t="shared" si="2"/>
        <v>54</v>
      </c>
      <c r="I22" s="178">
        <f t="shared" si="2"/>
        <v>39</v>
      </c>
      <c r="J22" s="178">
        <f t="shared" si="0"/>
        <v>15</v>
      </c>
    </row>
    <row r="23" spans="1:10">
      <c r="A23" s="4"/>
      <c r="B23" s="19" t="s">
        <v>16</v>
      </c>
      <c r="C23" s="20">
        <f>SUM(C2:C22)</f>
        <v>5</v>
      </c>
      <c r="D23" s="20">
        <f>SUM(D2:D22)</f>
        <v>4</v>
      </c>
      <c r="E23" s="20">
        <f>SUM(E2:E22)</f>
        <v>1</v>
      </c>
      <c r="F23" s="20">
        <f>SUM(F2:F22)</f>
        <v>54</v>
      </c>
      <c r="G23" s="20">
        <f>SUM(G2:G22)</f>
        <v>39</v>
      </c>
      <c r="H23" s="4"/>
      <c r="I23" s="4"/>
      <c r="J23" s="4"/>
    </row>
    <row r="24" spans="1:10" ht="21">
      <c r="A24" s="90"/>
      <c r="B24" s="87"/>
      <c r="C24" s="87"/>
      <c r="D24" s="88"/>
      <c r="E24" s="87"/>
    </row>
    <row r="25" spans="1:10" ht="21">
      <c r="A25" s="90"/>
      <c r="B25" s="87" t="s">
        <v>84</v>
      </c>
      <c r="C25" s="88"/>
      <c r="D25" s="88"/>
      <c r="E25" s="88"/>
    </row>
    <row r="26" spans="1:10" ht="21">
      <c r="A26" s="90"/>
      <c r="B26" s="87" t="s">
        <v>85</v>
      </c>
      <c r="C26" s="88"/>
      <c r="D26" s="88"/>
      <c r="E26" s="88"/>
    </row>
    <row r="27" spans="1:10" ht="21">
      <c r="B27" s="87" t="s">
        <v>86</v>
      </c>
    </row>
    <row r="28" spans="1:10">
      <c r="B28" s="13"/>
    </row>
    <row r="29" spans="1:10">
      <c r="B29" s="13"/>
    </row>
  </sheetData>
  <autoFilter ref="B1:B29" xr:uid="{00000000-0009-0000-0000-000009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abSelected="1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179</v>
      </c>
      <c r="C2" s="16">
        <v>1</v>
      </c>
      <c r="D2" s="16">
        <v>0</v>
      </c>
      <c r="E2" s="16">
        <v>1</v>
      </c>
      <c r="F2" s="16">
        <v>6</v>
      </c>
      <c r="G2" s="16">
        <v>13</v>
      </c>
      <c r="H2" s="14">
        <f>SUM(F2)</f>
        <v>6</v>
      </c>
      <c r="I2" s="14">
        <f>SUM(G2)</f>
        <v>13</v>
      </c>
      <c r="J2" s="14">
        <f t="shared" ref="J2:J22" si="0">SUM(H2-I2)</f>
        <v>-7</v>
      </c>
    </row>
    <row r="3" spans="1:10" s="17" customFormat="1" ht="17.25" customHeight="1">
      <c r="A3" s="14">
        <v>2</v>
      </c>
      <c r="B3" s="15" t="s">
        <v>129</v>
      </c>
      <c r="C3" s="16">
        <v>1</v>
      </c>
      <c r="D3" s="16">
        <v>0</v>
      </c>
      <c r="E3" s="16">
        <v>1</v>
      </c>
      <c r="F3" s="16">
        <v>10</v>
      </c>
      <c r="G3" s="16">
        <v>13</v>
      </c>
      <c r="H3" s="14">
        <f t="shared" ref="H3:I18" si="1">SUM(H2+F3)</f>
        <v>16</v>
      </c>
      <c r="I3" s="14">
        <f t="shared" si="1"/>
        <v>26</v>
      </c>
      <c r="J3" s="14">
        <f t="shared" si="0"/>
        <v>-10</v>
      </c>
    </row>
    <row r="4" spans="1:10" s="17" customFormat="1" ht="17.25" customHeight="1">
      <c r="A4" s="14">
        <v>3</v>
      </c>
      <c r="B4" s="15" t="s">
        <v>42</v>
      </c>
      <c r="C4" s="16">
        <v>1</v>
      </c>
      <c r="D4" s="16">
        <v>1</v>
      </c>
      <c r="E4" s="16">
        <v>0</v>
      </c>
      <c r="F4" s="16">
        <v>13</v>
      </c>
      <c r="G4" s="16">
        <v>0</v>
      </c>
      <c r="H4" s="14">
        <f t="shared" si="1"/>
        <v>29</v>
      </c>
      <c r="I4" s="14">
        <f t="shared" si="1"/>
        <v>26</v>
      </c>
      <c r="J4" s="14">
        <f t="shared" si="0"/>
        <v>3</v>
      </c>
    </row>
    <row r="5" spans="1:10" s="17" customFormat="1" ht="17.25" customHeight="1">
      <c r="A5" s="14">
        <v>4</v>
      </c>
      <c r="B5" s="15" t="s">
        <v>43</v>
      </c>
      <c r="C5" s="16">
        <v>1</v>
      </c>
      <c r="D5" s="16">
        <v>0</v>
      </c>
      <c r="E5" s="16">
        <v>1</v>
      </c>
      <c r="F5" s="16">
        <v>8</v>
      </c>
      <c r="G5" s="16">
        <v>13</v>
      </c>
      <c r="H5" s="14">
        <f t="shared" si="1"/>
        <v>37</v>
      </c>
      <c r="I5" s="14">
        <f t="shared" si="1"/>
        <v>39</v>
      </c>
      <c r="J5" s="14">
        <f t="shared" si="0"/>
        <v>-2</v>
      </c>
    </row>
    <row r="6" spans="1:10" s="17" customFormat="1" ht="17.25" customHeight="1">
      <c r="A6" s="14">
        <v>5</v>
      </c>
      <c r="B6" s="15" t="s">
        <v>44</v>
      </c>
      <c r="C6" s="16">
        <v>1</v>
      </c>
      <c r="D6" s="16">
        <v>0</v>
      </c>
      <c r="E6" s="16">
        <v>1</v>
      </c>
      <c r="F6" s="16">
        <v>12</v>
      </c>
      <c r="G6" s="16">
        <v>13</v>
      </c>
      <c r="H6" s="14">
        <f t="shared" si="1"/>
        <v>49</v>
      </c>
      <c r="I6" s="14">
        <f t="shared" si="1"/>
        <v>52</v>
      </c>
      <c r="J6" s="14">
        <f t="shared" si="0"/>
        <v>-3</v>
      </c>
    </row>
    <row r="7" spans="1:10" s="102" customFormat="1" ht="17.25" customHeight="1">
      <c r="A7" s="99">
        <v>6</v>
      </c>
      <c r="B7" s="142" t="s">
        <v>153</v>
      </c>
      <c r="C7" s="143"/>
      <c r="D7" s="143"/>
      <c r="E7" s="143"/>
      <c r="F7" s="143"/>
      <c r="G7" s="143"/>
      <c r="H7" s="141">
        <f t="shared" si="1"/>
        <v>49</v>
      </c>
      <c r="I7" s="141">
        <f t="shared" si="1"/>
        <v>52</v>
      </c>
      <c r="J7" s="141">
        <f t="shared" si="0"/>
        <v>-3</v>
      </c>
    </row>
    <row r="8" spans="1:10" s="102" customFormat="1" ht="17.25" customHeight="1">
      <c r="A8" s="99">
        <v>7</v>
      </c>
      <c r="B8" s="103" t="s">
        <v>172</v>
      </c>
      <c r="C8" s="104"/>
      <c r="D8" s="104"/>
      <c r="E8" s="104"/>
      <c r="F8" s="104"/>
      <c r="G8" s="104"/>
      <c r="H8" s="99">
        <f t="shared" si="1"/>
        <v>49</v>
      </c>
      <c r="I8" s="99">
        <f t="shared" si="1"/>
        <v>52</v>
      </c>
      <c r="J8" s="99">
        <f t="shared" si="0"/>
        <v>-3</v>
      </c>
    </row>
    <row r="9" spans="1:10" s="102" customFormat="1" ht="17.25" customHeight="1">
      <c r="A9" s="99">
        <v>8</v>
      </c>
      <c r="B9" s="103" t="s">
        <v>188</v>
      </c>
      <c r="C9" s="104"/>
      <c r="D9" s="104"/>
      <c r="E9" s="104"/>
      <c r="F9" s="104"/>
      <c r="G9" s="104"/>
      <c r="H9" s="99">
        <f t="shared" si="1"/>
        <v>49</v>
      </c>
      <c r="I9" s="99">
        <f t="shared" si="1"/>
        <v>52</v>
      </c>
      <c r="J9" s="99">
        <f t="shared" si="0"/>
        <v>-3</v>
      </c>
    </row>
    <row r="10" spans="1:10" s="102" customFormat="1" ht="17.25" customHeight="1">
      <c r="A10" s="99">
        <v>9</v>
      </c>
      <c r="B10" s="103" t="s">
        <v>32</v>
      </c>
      <c r="C10" s="104"/>
      <c r="D10" s="104"/>
      <c r="E10" s="104"/>
      <c r="F10" s="104"/>
      <c r="G10" s="104"/>
      <c r="H10" s="99">
        <f t="shared" si="1"/>
        <v>49</v>
      </c>
      <c r="I10" s="99">
        <f t="shared" si="1"/>
        <v>52</v>
      </c>
      <c r="J10" s="99">
        <f t="shared" si="0"/>
        <v>-3</v>
      </c>
    </row>
    <row r="11" spans="1:10" s="105" customFormat="1" ht="17.25" customHeight="1">
      <c r="A11" s="99">
        <v>10</v>
      </c>
      <c r="B11" s="103" t="s">
        <v>176</v>
      </c>
      <c r="C11" s="104"/>
      <c r="D11" s="104"/>
      <c r="E11" s="104"/>
      <c r="F11" s="104"/>
      <c r="G11" s="104"/>
      <c r="H11" s="99">
        <f t="shared" si="1"/>
        <v>49</v>
      </c>
      <c r="I11" s="99">
        <f t="shared" si="1"/>
        <v>52</v>
      </c>
      <c r="J11" s="99">
        <f t="shared" si="0"/>
        <v>-3</v>
      </c>
    </row>
    <row r="12" spans="1:10" s="113" customFormat="1" ht="17.25" customHeight="1">
      <c r="A12" s="174">
        <v>11</v>
      </c>
      <c r="B12" s="172" t="s">
        <v>124</v>
      </c>
      <c r="C12" s="173"/>
      <c r="D12" s="173"/>
      <c r="E12" s="173"/>
      <c r="F12" s="173"/>
      <c r="G12" s="173"/>
      <c r="H12" s="174">
        <f t="shared" si="1"/>
        <v>49</v>
      </c>
      <c r="I12" s="174">
        <f t="shared" si="1"/>
        <v>52</v>
      </c>
      <c r="J12" s="174">
        <f t="shared" si="0"/>
        <v>-3</v>
      </c>
    </row>
    <row r="13" spans="1:10" s="113" customFormat="1" ht="17.25" customHeight="1">
      <c r="A13" s="174">
        <v>12</v>
      </c>
      <c r="B13" s="172" t="s">
        <v>78</v>
      </c>
      <c r="C13" s="173"/>
      <c r="D13" s="173"/>
      <c r="E13" s="173"/>
      <c r="F13" s="173"/>
      <c r="G13" s="173"/>
      <c r="H13" s="174">
        <f t="shared" si="1"/>
        <v>49</v>
      </c>
      <c r="I13" s="174">
        <f t="shared" si="1"/>
        <v>52</v>
      </c>
      <c r="J13" s="174">
        <f t="shared" si="0"/>
        <v>-3</v>
      </c>
    </row>
    <row r="14" spans="1:10" s="113" customFormat="1" ht="17.25" customHeight="1">
      <c r="A14" s="171">
        <v>13</v>
      </c>
      <c r="B14" s="110" t="s">
        <v>24</v>
      </c>
      <c r="C14" s="111"/>
      <c r="D14" s="111"/>
      <c r="E14" s="111"/>
      <c r="F14" s="111"/>
      <c r="G14" s="111"/>
      <c r="H14" s="171">
        <f t="shared" si="1"/>
        <v>49</v>
      </c>
      <c r="I14" s="171">
        <f t="shared" si="1"/>
        <v>52</v>
      </c>
      <c r="J14" s="171">
        <f t="shared" si="0"/>
        <v>-3</v>
      </c>
    </row>
    <row r="15" spans="1:10" s="112" customFormat="1" ht="17.25" customHeight="1">
      <c r="A15" s="109">
        <v>14</v>
      </c>
      <c r="B15" s="110" t="s">
        <v>106</v>
      </c>
      <c r="C15" s="111"/>
      <c r="D15" s="111"/>
      <c r="E15" s="111"/>
      <c r="F15" s="111"/>
      <c r="G15" s="111"/>
      <c r="H15" s="109">
        <f t="shared" si="1"/>
        <v>49</v>
      </c>
      <c r="I15" s="109">
        <f t="shared" si="1"/>
        <v>52</v>
      </c>
      <c r="J15" s="109">
        <f t="shared" si="0"/>
        <v>-3</v>
      </c>
    </row>
    <row r="16" spans="1:10" s="112" customFormat="1" ht="17.25" customHeight="1">
      <c r="A16" s="109">
        <v>15</v>
      </c>
      <c r="B16" s="110" t="s">
        <v>148</v>
      </c>
      <c r="C16" s="111"/>
      <c r="D16" s="111"/>
      <c r="E16" s="111"/>
      <c r="F16" s="111"/>
      <c r="G16" s="111"/>
      <c r="H16" s="109">
        <f t="shared" si="1"/>
        <v>49</v>
      </c>
      <c r="I16" s="109">
        <f t="shared" si="1"/>
        <v>52</v>
      </c>
      <c r="J16" s="109">
        <f t="shared" si="0"/>
        <v>-3</v>
      </c>
    </row>
    <row r="17" spans="1:10" s="112" customFormat="1" ht="17.25" customHeight="1">
      <c r="A17" s="109">
        <v>16</v>
      </c>
      <c r="B17" s="110" t="s">
        <v>46</v>
      </c>
      <c r="C17" s="111"/>
      <c r="D17" s="111"/>
      <c r="E17" s="111"/>
      <c r="F17" s="111"/>
      <c r="G17" s="111"/>
      <c r="H17" s="109">
        <f t="shared" si="1"/>
        <v>49</v>
      </c>
      <c r="I17" s="109">
        <f t="shared" si="1"/>
        <v>52</v>
      </c>
      <c r="J17" s="109">
        <f t="shared" si="0"/>
        <v>-3</v>
      </c>
    </row>
    <row r="18" spans="1:10" s="108" customFormat="1" ht="17.25" customHeight="1">
      <c r="A18" s="178">
        <v>17</v>
      </c>
      <c r="B18" s="176" t="s">
        <v>117</v>
      </c>
      <c r="C18" s="177"/>
      <c r="D18" s="177"/>
      <c r="E18" s="177"/>
      <c r="F18" s="177"/>
      <c r="G18" s="177"/>
      <c r="H18" s="178">
        <f t="shared" si="1"/>
        <v>49</v>
      </c>
      <c r="I18" s="178">
        <f t="shared" si="1"/>
        <v>52</v>
      </c>
      <c r="J18" s="178">
        <f t="shared" si="0"/>
        <v>-3</v>
      </c>
    </row>
    <row r="19" spans="1:10" s="108" customFormat="1" ht="17.25" customHeight="1">
      <c r="A19" s="178">
        <v>18</v>
      </c>
      <c r="B19" s="176" t="s">
        <v>182</v>
      </c>
      <c r="C19" s="177"/>
      <c r="D19" s="177"/>
      <c r="E19" s="177"/>
      <c r="F19" s="177"/>
      <c r="G19" s="177"/>
      <c r="H19" s="178">
        <f t="shared" ref="H19:I22" si="2">SUM(H18+F19)</f>
        <v>49</v>
      </c>
      <c r="I19" s="178">
        <f t="shared" si="2"/>
        <v>52</v>
      </c>
      <c r="J19" s="178">
        <f t="shared" si="0"/>
        <v>-3</v>
      </c>
    </row>
    <row r="20" spans="1:10" s="108" customFormat="1" ht="17.25" customHeight="1">
      <c r="A20" s="178">
        <v>19</v>
      </c>
      <c r="B20" s="176" t="s">
        <v>41</v>
      </c>
      <c r="C20" s="177"/>
      <c r="D20" s="177"/>
      <c r="E20" s="177"/>
      <c r="F20" s="177"/>
      <c r="G20" s="177"/>
      <c r="H20" s="178">
        <f t="shared" si="2"/>
        <v>49</v>
      </c>
      <c r="I20" s="178">
        <f t="shared" si="2"/>
        <v>52</v>
      </c>
      <c r="J20" s="178">
        <f t="shared" si="0"/>
        <v>-3</v>
      </c>
    </row>
    <row r="21" spans="1:10" s="108" customFormat="1" ht="17.25" customHeight="1">
      <c r="A21" s="178">
        <v>20</v>
      </c>
      <c r="B21" s="176" t="s">
        <v>143</v>
      </c>
      <c r="C21" s="177"/>
      <c r="D21" s="177"/>
      <c r="E21" s="177"/>
      <c r="F21" s="177"/>
      <c r="G21" s="177"/>
      <c r="H21" s="178">
        <f t="shared" si="2"/>
        <v>49</v>
      </c>
      <c r="I21" s="178">
        <f t="shared" si="2"/>
        <v>52</v>
      </c>
      <c r="J21" s="178">
        <f t="shared" si="0"/>
        <v>-3</v>
      </c>
    </row>
    <row r="22" spans="1:10" s="108" customFormat="1" ht="17.25" customHeight="1">
      <c r="A22" s="178">
        <v>21</v>
      </c>
      <c r="B22" s="176" t="s">
        <v>45</v>
      </c>
      <c r="C22" s="177"/>
      <c r="D22" s="177"/>
      <c r="E22" s="177"/>
      <c r="F22" s="177"/>
      <c r="G22" s="177"/>
      <c r="H22" s="178">
        <f t="shared" si="2"/>
        <v>49</v>
      </c>
      <c r="I22" s="178">
        <f t="shared" si="2"/>
        <v>52</v>
      </c>
      <c r="J22" s="178">
        <f t="shared" si="0"/>
        <v>-3</v>
      </c>
    </row>
    <row r="23" spans="1:10">
      <c r="A23" s="4"/>
      <c r="B23" s="19" t="s">
        <v>16</v>
      </c>
      <c r="C23" s="20">
        <f>SUM(C2:C22)</f>
        <v>5</v>
      </c>
      <c r="D23" s="20">
        <f>SUM(D2:D22)</f>
        <v>1</v>
      </c>
      <c r="E23" s="20">
        <f>SUM(E2:E22)</f>
        <v>4</v>
      </c>
      <c r="F23" s="20">
        <f>SUM(F2:F22)</f>
        <v>49</v>
      </c>
      <c r="G23" s="20">
        <f>SUM(G2:G22)</f>
        <v>52</v>
      </c>
      <c r="H23" s="4"/>
      <c r="I23" s="4"/>
      <c r="J23" s="4"/>
    </row>
    <row r="24" spans="1:10" ht="21">
      <c r="A24" s="90"/>
      <c r="B24" s="87"/>
      <c r="C24" s="87"/>
      <c r="D24" s="88"/>
      <c r="E24" s="87"/>
      <c r="F24" s="88"/>
      <c r="G24" s="87"/>
    </row>
    <row r="25" spans="1:10" ht="21">
      <c r="A25" s="90"/>
      <c r="B25" s="87" t="s">
        <v>92</v>
      </c>
      <c r="C25" s="88"/>
      <c r="D25" s="88"/>
      <c r="E25" s="88"/>
      <c r="F25" s="88"/>
      <c r="G25" s="88"/>
    </row>
    <row r="26" spans="1:10" ht="21">
      <c r="A26" s="90"/>
      <c r="B26" s="87" t="s">
        <v>93</v>
      </c>
      <c r="C26" s="88"/>
      <c r="D26" s="88"/>
      <c r="E26" s="88"/>
      <c r="F26" s="88"/>
      <c r="G26" s="88"/>
    </row>
    <row r="27" spans="1:10" ht="21">
      <c r="A27" s="90"/>
      <c r="B27" s="87" t="s">
        <v>94</v>
      </c>
      <c r="C27" s="88"/>
      <c r="D27" s="88"/>
      <c r="E27" s="88"/>
      <c r="F27" s="88"/>
      <c r="G27" s="88"/>
    </row>
    <row r="28" spans="1:10">
      <c r="B28" s="13"/>
    </row>
    <row r="29" spans="1:10">
      <c r="B29" s="13"/>
    </row>
  </sheetData>
  <autoFilter ref="B1:B29" xr:uid="{00000000-0009-0000-0000-00000A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9"/>
  <sheetViews>
    <sheetView tabSelected="1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153</v>
      </c>
      <c r="C2" s="16">
        <v>1</v>
      </c>
      <c r="D2" s="16">
        <v>1</v>
      </c>
      <c r="E2" s="16">
        <v>0</v>
      </c>
      <c r="F2" s="16">
        <v>13</v>
      </c>
      <c r="G2" s="16">
        <v>12</v>
      </c>
      <c r="H2" s="14">
        <f>SUM(F2)</f>
        <v>13</v>
      </c>
      <c r="I2" s="14">
        <f>SUM(G2)</f>
        <v>12</v>
      </c>
      <c r="J2" s="14">
        <f t="shared" ref="J2:J22" si="0">SUM(H2-I2)</f>
        <v>1</v>
      </c>
    </row>
    <row r="3" spans="1:10" s="17" customFormat="1" ht="17.25" customHeight="1">
      <c r="A3" s="14">
        <v>2</v>
      </c>
      <c r="B3" s="15" t="s">
        <v>45</v>
      </c>
      <c r="C3" s="16">
        <v>1</v>
      </c>
      <c r="D3" s="16">
        <v>1</v>
      </c>
      <c r="E3" s="16">
        <v>0</v>
      </c>
      <c r="F3" s="16">
        <v>13</v>
      </c>
      <c r="G3" s="16">
        <v>11</v>
      </c>
      <c r="H3" s="14">
        <f t="shared" ref="H3:I18" si="1">SUM(H2+F3)</f>
        <v>26</v>
      </c>
      <c r="I3" s="14">
        <f t="shared" si="1"/>
        <v>23</v>
      </c>
      <c r="J3" s="14">
        <f t="shared" si="0"/>
        <v>3</v>
      </c>
    </row>
    <row r="4" spans="1:10" s="17" customFormat="1" ht="17.25" customHeight="1">
      <c r="A4" s="14">
        <v>3</v>
      </c>
      <c r="B4" s="15" t="s">
        <v>129</v>
      </c>
      <c r="C4" s="16">
        <v>1</v>
      </c>
      <c r="D4" s="16">
        <v>0</v>
      </c>
      <c r="E4" s="16">
        <v>1</v>
      </c>
      <c r="F4" s="16">
        <v>9</v>
      </c>
      <c r="G4" s="16">
        <v>13</v>
      </c>
      <c r="H4" s="14">
        <f t="shared" si="1"/>
        <v>35</v>
      </c>
      <c r="I4" s="14">
        <f t="shared" si="1"/>
        <v>36</v>
      </c>
      <c r="J4" s="14">
        <f t="shared" si="0"/>
        <v>-1</v>
      </c>
    </row>
    <row r="5" spans="1:10" s="17" customFormat="1" ht="17.25" customHeight="1">
      <c r="A5" s="14">
        <v>4</v>
      </c>
      <c r="B5" s="15" t="s">
        <v>117</v>
      </c>
      <c r="C5" s="16">
        <v>1</v>
      </c>
      <c r="D5" s="16">
        <v>1</v>
      </c>
      <c r="E5" s="16">
        <v>0</v>
      </c>
      <c r="F5" s="16">
        <v>13</v>
      </c>
      <c r="G5" s="16">
        <v>11</v>
      </c>
      <c r="H5" s="14">
        <f t="shared" si="1"/>
        <v>48</v>
      </c>
      <c r="I5" s="14">
        <f t="shared" si="1"/>
        <v>47</v>
      </c>
      <c r="J5" s="14">
        <f t="shared" si="0"/>
        <v>1</v>
      </c>
    </row>
    <row r="6" spans="1:10" s="17" customFormat="1" ht="17.25" customHeight="1">
      <c r="A6" s="14">
        <v>5</v>
      </c>
      <c r="B6" s="15" t="s">
        <v>43</v>
      </c>
      <c r="C6" s="16">
        <v>1</v>
      </c>
      <c r="D6" s="16">
        <v>0</v>
      </c>
      <c r="E6" s="16">
        <v>1</v>
      </c>
      <c r="F6" s="16">
        <v>7</v>
      </c>
      <c r="G6" s="16">
        <v>13</v>
      </c>
      <c r="H6" s="14">
        <f t="shared" si="1"/>
        <v>55</v>
      </c>
      <c r="I6" s="14">
        <f t="shared" si="1"/>
        <v>60</v>
      </c>
      <c r="J6" s="14">
        <f t="shared" si="0"/>
        <v>-5</v>
      </c>
    </row>
    <row r="7" spans="1:10" s="102" customFormat="1" ht="17.25" customHeight="1">
      <c r="A7" s="99">
        <v>6</v>
      </c>
      <c r="B7" s="142" t="s">
        <v>46</v>
      </c>
      <c r="C7" s="143"/>
      <c r="D7" s="143"/>
      <c r="E7" s="143"/>
      <c r="F7" s="143"/>
      <c r="G7" s="143"/>
      <c r="H7" s="141">
        <f t="shared" si="1"/>
        <v>55</v>
      </c>
      <c r="I7" s="141">
        <f t="shared" si="1"/>
        <v>60</v>
      </c>
      <c r="J7" s="141">
        <f t="shared" si="0"/>
        <v>-5</v>
      </c>
    </row>
    <row r="8" spans="1:10" s="102" customFormat="1" ht="17.25" customHeight="1">
      <c r="A8" s="99">
        <v>7</v>
      </c>
      <c r="B8" s="103" t="s">
        <v>124</v>
      </c>
      <c r="C8" s="104"/>
      <c r="D8" s="104"/>
      <c r="E8" s="104"/>
      <c r="F8" s="104"/>
      <c r="G8" s="104"/>
      <c r="H8" s="99">
        <f t="shared" si="1"/>
        <v>55</v>
      </c>
      <c r="I8" s="99">
        <f t="shared" si="1"/>
        <v>60</v>
      </c>
      <c r="J8" s="99">
        <f t="shared" si="0"/>
        <v>-5</v>
      </c>
    </row>
    <row r="9" spans="1:10" s="102" customFormat="1" ht="17.25" customHeight="1">
      <c r="A9" s="99">
        <v>8</v>
      </c>
      <c r="B9" s="103" t="s">
        <v>112</v>
      </c>
      <c r="C9" s="104"/>
      <c r="D9" s="104"/>
      <c r="E9" s="104"/>
      <c r="F9" s="104"/>
      <c r="G9" s="104"/>
      <c r="H9" s="99">
        <f t="shared" si="1"/>
        <v>55</v>
      </c>
      <c r="I9" s="99">
        <f t="shared" si="1"/>
        <v>60</v>
      </c>
      <c r="J9" s="99">
        <f t="shared" si="0"/>
        <v>-5</v>
      </c>
    </row>
    <row r="10" spans="1:10" s="102" customFormat="1" ht="17.25" customHeight="1">
      <c r="A10" s="99">
        <v>9</v>
      </c>
      <c r="B10" s="103" t="s">
        <v>42</v>
      </c>
      <c r="C10" s="104"/>
      <c r="D10" s="104"/>
      <c r="E10" s="104"/>
      <c r="F10" s="104"/>
      <c r="G10" s="104"/>
      <c r="H10" s="99">
        <f t="shared" si="1"/>
        <v>55</v>
      </c>
      <c r="I10" s="99">
        <f t="shared" si="1"/>
        <v>60</v>
      </c>
      <c r="J10" s="99">
        <f t="shared" si="0"/>
        <v>-5</v>
      </c>
    </row>
    <row r="11" spans="1:10" s="105" customFormat="1" ht="17.25" customHeight="1">
      <c r="A11" s="99">
        <v>10</v>
      </c>
      <c r="B11" s="103" t="s">
        <v>41</v>
      </c>
      <c r="C11" s="104"/>
      <c r="D11" s="104"/>
      <c r="E11" s="104"/>
      <c r="F11" s="104"/>
      <c r="G11" s="104"/>
      <c r="H11" s="99">
        <f t="shared" si="1"/>
        <v>55</v>
      </c>
      <c r="I11" s="99">
        <f t="shared" si="1"/>
        <v>60</v>
      </c>
      <c r="J11" s="99">
        <f t="shared" si="0"/>
        <v>-5</v>
      </c>
    </row>
    <row r="12" spans="1:10" s="113" customFormat="1" ht="17.25" customHeight="1">
      <c r="A12" s="174">
        <v>11</v>
      </c>
      <c r="B12" s="172" t="s">
        <v>44</v>
      </c>
      <c r="C12" s="173"/>
      <c r="D12" s="173"/>
      <c r="E12" s="173"/>
      <c r="F12" s="173"/>
      <c r="G12" s="173"/>
      <c r="H12" s="174">
        <f t="shared" si="1"/>
        <v>55</v>
      </c>
      <c r="I12" s="174">
        <f t="shared" si="1"/>
        <v>60</v>
      </c>
      <c r="J12" s="174">
        <f t="shared" si="0"/>
        <v>-5</v>
      </c>
    </row>
    <row r="13" spans="1:10" s="113" customFormat="1" ht="17.25" customHeight="1">
      <c r="A13" s="174">
        <v>12</v>
      </c>
      <c r="B13" s="172" t="s">
        <v>179</v>
      </c>
      <c r="C13" s="173"/>
      <c r="D13" s="173"/>
      <c r="E13" s="173"/>
      <c r="F13" s="173"/>
      <c r="G13" s="173"/>
      <c r="H13" s="174">
        <f t="shared" si="1"/>
        <v>55</v>
      </c>
      <c r="I13" s="174">
        <f t="shared" si="1"/>
        <v>60</v>
      </c>
      <c r="J13" s="174">
        <f t="shared" si="0"/>
        <v>-5</v>
      </c>
    </row>
    <row r="14" spans="1:10" s="113" customFormat="1" ht="17.25" customHeight="1">
      <c r="A14" s="171">
        <v>13</v>
      </c>
      <c r="B14" s="110" t="s">
        <v>78</v>
      </c>
      <c r="C14" s="111"/>
      <c r="D14" s="111"/>
      <c r="E14" s="111"/>
      <c r="F14" s="111"/>
      <c r="G14" s="111"/>
      <c r="H14" s="171">
        <f t="shared" si="1"/>
        <v>55</v>
      </c>
      <c r="I14" s="171">
        <f t="shared" si="1"/>
        <v>60</v>
      </c>
      <c r="J14" s="171">
        <f t="shared" si="0"/>
        <v>-5</v>
      </c>
    </row>
    <row r="15" spans="1:10" s="112" customFormat="1" ht="17.25" customHeight="1">
      <c r="A15" s="109">
        <v>14</v>
      </c>
      <c r="B15" s="110" t="s">
        <v>95</v>
      </c>
      <c r="C15" s="111"/>
      <c r="D15" s="111"/>
      <c r="E15" s="111"/>
      <c r="F15" s="111"/>
      <c r="G15" s="111"/>
      <c r="H15" s="109">
        <f t="shared" si="1"/>
        <v>55</v>
      </c>
      <c r="I15" s="109">
        <f t="shared" si="1"/>
        <v>60</v>
      </c>
      <c r="J15" s="109">
        <f t="shared" si="0"/>
        <v>-5</v>
      </c>
    </row>
    <row r="16" spans="1:10" s="112" customFormat="1" ht="17.25" customHeight="1">
      <c r="A16" s="109">
        <v>15</v>
      </c>
      <c r="B16" s="110" t="s">
        <v>32</v>
      </c>
      <c r="C16" s="111"/>
      <c r="D16" s="111"/>
      <c r="E16" s="111"/>
      <c r="F16" s="111"/>
      <c r="G16" s="111"/>
      <c r="H16" s="109">
        <f t="shared" si="1"/>
        <v>55</v>
      </c>
      <c r="I16" s="109">
        <f t="shared" si="1"/>
        <v>60</v>
      </c>
      <c r="J16" s="109">
        <f t="shared" si="0"/>
        <v>-5</v>
      </c>
    </row>
    <row r="17" spans="1:10" s="112" customFormat="1" ht="17.25" customHeight="1">
      <c r="A17" s="109">
        <v>16</v>
      </c>
      <c r="B17" s="110" t="s">
        <v>176</v>
      </c>
      <c r="C17" s="111"/>
      <c r="D17" s="111"/>
      <c r="E17" s="111"/>
      <c r="F17" s="111"/>
      <c r="G17" s="111"/>
      <c r="H17" s="109">
        <f t="shared" si="1"/>
        <v>55</v>
      </c>
      <c r="I17" s="109">
        <f t="shared" si="1"/>
        <v>60</v>
      </c>
      <c r="J17" s="109">
        <f t="shared" si="0"/>
        <v>-5</v>
      </c>
    </row>
    <row r="18" spans="1:10" s="108" customFormat="1" ht="17.25" customHeight="1">
      <c r="A18" s="178">
        <v>17</v>
      </c>
      <c r="B18" s="176" t="s">
        <v>188</v>
      </c>
      <c r="C18" s="177"/>
      <c r="D18" s="177"/>
      <c r="E18" s="177"/>
      <c r="F18" s="177"/>
      <c r="G18" s="177"/>
      <c r="H18" s="178">
        <f t="shared" si="1"/>
        <v>55</v>
      </c>
      <c r="I18" s="178">
        <f t="shared" si="1"/>
        <v>60</v>
      </c>
      <c r="J18" s="178">
        <f t="shared" si="0"/>
        <v>-5</v>
      </c>
    </row>
    <row r="19" spans="1:10" s="108" customFormat="1" ht="17.25" customHeight="1">
      <c r="A19" s="178">
        <v>18</v>
      </c>
      <c r="B19" s="176" t="s">
        <v>172</v>
      </c>
      <c r="C19" s="177"/>
      <c r="D19" s="177"/>
      <c r="E19" s="177"/>
      <c r="F19" s="177"/>
      <c r="G19" s="177"/>
      <c r="H19" s="178">
        <f t="shared" ref="H19:I22" si="2">SUM(H18+F19)</f>
        <v>55</v>
      </c>
      <c r="I19" s="178">
        <f t="shared" si="2"/>
        <v>60</v>
      </c>
      <c r="J19" s="178">
        <f t="shared" si="0"/>
        <v>-5</v>
      </c>
    </row>
    <row r="20" spans="1:10" s="108" customFormat="1" ht="17.25" customHeight="1">
      <c r="A20" s="178">
        <v>19</v>
      </c>
      <c r="B20" s="176" t="s">
        <v>24</v>
      </c>
      <c r="C20" s="177"/>
      <c r="D20" s="177"/>
      <c r="E20" s="177"/>
      <c r="F20" s="177"/>
      <c r="G20" s="177"/>
      <c r="H20" s="178">
        <f t="shared" si="2"/>
        <v>55</v>
      </c>
      <c r="I20" s="178">
        <f t="shared" si="2"/>
        <v>60</v>
      </c>
      <c r="J20" s="178">
        <f t="shared" si="0"/>
        <v>-5</v>
      </c>
    </row>
    <row r="21" spans="1:10" s="108" customFormat="1" ht="17.25" customHeight="1">
      <c r="A21" s="178">
        <v>20</v>
      </c>
      <c r="B21" s="176" t="s">
        <v>148</v>
      </c>
      <c r="C21" s="177"/>
      <c r="D21" s="177"/>
      <c r="E21" s="177"/>
      <c r="F21" s="177"/>
      <c r="G21" s="177"/>
      <c r="H21" s="178">
        <f t="shared" si="2"/>
        <v>55</v>
      </c>
      <c r="I21" s="178">
        <f t="shared" si="2"/>
        <v>60</v>
      </c>
      <c r="J21" s="178">
        <f t="shared" si="0"/>
        <v>-5</v>
      </c>
    </row>
    <row r="22" spans="1:10" s="108" customFormat="1" ht="17.25" customHeight="1">
      <c r="A22" s="178">
        <v>21</v>
      </c>
      <c r="B22" s="176" t="s">
        <v>143</v>
      </c>
      <c r="C22" s="177"/>
      <c r="D22" s="177"/>
      <c r="E22" s="177"/>
      <c r="F22" s="177"/>
      <c r="G22" s="177"/>
      <c r="H22" s="178">
        <f t="shared" si="2"/>
        <v>55</v>
      </c>
      <c r="I22" s="178">
        <f t="shared" si="2"/>
        <v>60</v>
      </c>
      <c r="J22" s="178">
        <f t="shared" si="0"/>
        <v>-5</v>
      </c>
    </row>
    <row r="23" spans="1:10">
      <c r="A23" s="4"/>
      <c r="B23" s="19" t="s">
        <v>16</v>
      </c>
      <c r="C23" s="20">
        <f>SUM(C2:C22)</f>
        <v>5</v>
      </c>
      <c r="D23" s="20">
        <f>SUM(D2:D22)</f>
        <v>3</v>
      </c>
      <c r="E23" s="20">
        <f>SUM(E2:E22)</f>
        <v>2</v>
      </c>
      <c r="F23" s="20">
        <f>SUM(F2:F22)</f>
        <v>55</v>
      </c>
      <c r="G23" s="20">
        <f>SUM(G2:G22)</f>
        <v>60</v>
      </c>
      <c r="H23" s="4"/>
      <c r="I23" s="4"/>
      <c r="J23" s="4"/>
    </row>
    <row r="24" spans="1:10" ht="21">
      <c r="B24" s="87"/>
      <c r="C24" s="87"/>
      <c r="D24" s="88"/>
      <c r="E24" s="87"/>
      <c r="F24" s="88"/>
      <c r="G24" s="87"/>
    </row>
    <row r="25" spans="1:10" ht="21">
      <c r="B25" s="87" t="s">
        <v>99</v>
      </c>
      <c r="C25" s="88"/>
      <c r="D25" s="88"/>
      <c r="E25" s="88"/>
      <c r="F25" s="88"/>
      <c r="G25" s="88"/>
    </row>
    <row r="26" spans="1:10" ht="21">
      <c r="B26" s="87" t="s">
        <v>100</v>
      </c>
      <c r="C26" s="88"/>
      <c r="D26" s="88"/>
      <c r="E26" s="88"/>
      <c r="F26" s="88"/>
      <c r="G26" s="88"/>
    </row>
    <row r="27" spans="1:10" ht="21">
      <c r="B27" s="87" t="s">
        <v>101</v>
      </c>
      <c r="C27" s="88"/>
      <c r="D27" s="88"/>
      <c r="E27" s="88"/>
      <c r="F27" s="88"/>
      <c r="G27" s="88"/>
    </row>
    <row r="28" spans="1:10" ht="21">
      <c r="B28" s="87" t="s">
        <v>102</v>
      </c>
    </row>
    <row r="29" spans="1:10">
      <c r="B29" s="13"/>
    </row>
  </sheetData>
  <autoFilter ref="B1:B29" xr:uid="{00000000-0009-0000-0000-00000B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28"/>
  <sheetViews>
    <sheetView tabSelected="1" workbookViewId="0">
      <selection activeCell="M15" sqref="M15"/>
    </sheetView>
  </sheetViews>
  <sheetFormatPr defaultRowHeight="14.25"/>
  <cols>
    <col min="1" max="1" width="8.5" style="35" customWidth="1"/>
    <col min="2" max="2" width="36" style="34" customWidth="1"/>
    <col min="3" max="7" width="12.5" style="35" customWidth="1"/>
    <col min="8" max="8" width="12.875" style="35" customWidth="1"/>
    <col min="9" max="9" width="19" style="35" customWidth="1"/>
    <col min="10" max="10" width="14.125" style="35" customWidth="1"/>
    <col min="11" max="1024" width="8.375" style="34" customWidth="1"/>
    <col min="1025" max="1025" width="9" customWidth="1"/>
  </cols>
  <sheetData>
    <row r="1" spans="1:10" s="1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43</v>
      </c>
      <c r="C2" s="16">
        <v>1</v>
      </c>
      <c r="D2" s="16">
        <v>0</v>
      </c>
      <c r="E2" s="16">
        <v>1</v>
      </c>
      <c r="F2" s="16">
        <v>1</v>
      </c>
      <c r="G2" s="16">
        <v>13</v>
      </c>
      <c r="H2" s="14">
        <f>SUM(F2)</f>
        <v>1</v>
      </c>
      <c r="I2" s="14">
        <f>SUM(G2)</f>
        <v>13</v>
      </c>
      <c r="J2" s="14">
        <f t="shared" ref="J2:J22" si="0">SUM(H2-I2)</f>
        <v>-12</v>
      </c>
    </row>
    <row r="3" spans="1:10" s="31" customFormat="1" ht="17.25" customHeight="1">
      <c r="A3" s="14">
        <v>2</v>
      </c>
      <c r="B3" s="15" t="s">
        <v>46</v>
      </c>
      <c r="C3" s="16">
        <v>1</v>
      </c>
      <c r="D3" s="16">
        <v>0</v>
      </c>
      <c r="E3" s="16">
        <v>1</v>
      </c>
      <c r="F3" s="16">
        <v>7</v>
      </c>
      <c r="G3" s="16">
        <v>13</v>
      </c>
      <c r="H3" s="14">
        <f t="shared" ref="H3:I18" si="1">SUM(H2+F3)</f>
        <v>8</v>
      </c>
      <c r="I3" s="14">
        <f t="shared" si="1"/>
        <v>26</v>
      </c>
      <c r="J3" s="14">
        <f t="shared" si="0"/>
        <v>-18</v>
      </c>
    </row>
    <row r="4" spans="1:10" s="31" customFormat="1" ht="17.25" customHeight="1">
      <c r="A4" s="14">
        <v>3</v>
      </c>
      <c r="B4" s="15" t="s">
        <v>153</v>
      </c>
      <c r="C4" s="16">
        <v>1</v>
      </c>
      <c r="D4" s="16">
        <v>1</v>
      </c>
      <c r="E4" s="16">
        <v>0</v>
      </c>
      <c r="F4" s="16">
        <v>13</v>
      </c>
      <c r="G4" s="16">
        <v>10</v>
      </c>
      <c r="H4" s="14">
        <f t="shared" si="1"/>
        <v>21</v>
      </c>
      <c r="I4" s="14">
        <f t="shared" si="1"/>
        <v>36</v>
      </c>
      <c r="J4" s="14">
        <f t="shared" si="0"/>
        <v>-15</v>
      </c>
    </row>
    <row r="5" spans="1:10" s="31" customFormat="1" ht="17.25" customHeight="1">
      <c r="A5" s="14">
        <v>4</v>
      </c>
      <c r="B5" s="15" t="s">
        <v>42</v>
      </c>
      <c r="C5" s="16">
        <v>1</v>
      </c>
      <c r="D5" s="16">
        <v>1</v>
      </c>
      <c r="E5" s="16">
        <v>0</v>
      </c>
      <c r="F5" s="16">
        <v>13</v>
      </c>
      <c r="G5" s="16">
        <v>2</v>
      </c>
      <c r="H5" s="14">
        <f t="shared" si="1"/>
        <v>34</v>
      </c>
      <c r="I5" s="14">
        <f t="shared" si="1"/>
        <v>38</v>
      </c>
      <c r="J5" s="14">
        <f t="shared" si="0"/>
        <v>-4</v>
      </c>
    </row>
    <row r="6" spans="1:10" s="31" customFormat="1" ht="17.25" customHeight="1">
      <c r="A6" s="14">
        <v>5</v>
      </c>
      <c r="B6" s="15" t="s">
        <v>32</v>
      </c>
      <c r="C6" s="16">
        <v>1</v>
      </c>
      <c r="D6" s="16">
        <v>1</v>
      </c>
      <c r="E6" s="16">
        <v>0</v>
      </c>
      <c r="F6" s="16">
        <v>13</v>
      </c>
      <c r="G6" s="16">
        <v>8</v>
      </c>
      <c r="H6" s="14">
        <f t="shared" si="1"/>
        <v>47</v>
      </c>
      <c r="I6" s="14">
        <f t="shared" si="1"/>
        <v>46</v>
      </c>
      <c r="J6" s="14">
        <f t="shared" si="0"/>
        <v>1</v>
      </c>
    </row>
    <row r="7" spans="1:10" s="105" customFormat="1" ht="17.25" customHeight="1">
      <c r="A7" s="99">
        <v>6</v>
      </c>
      <c r="B7" s="142" t="s">
        <v>117</v>
      </c>
      <c r="C7" s="143"/>
      <c r="D7" s="143"/>
      <c r="E7" s="143"/>
      <c r="F7" s="143"/>
      <c r="G7" s="143"/>
      <c r="H7" s="141">
        <f t="shared" si="1"/>
        <v>47</v>
      </c>
      <c r="I7" s="141">
        <f t="shared" si="1"/>
        <v>46</v>
      </c>
      <c r="J7" s="141">
        <f t="shared" si="0"/>
        <v>1</v>
      </c>
    </row>
    <row r="8" spans="1:10" s="105" customFormat="1" ht="17.25" customHeight="1">
      <c r="A8" s="99">
        <v>7</v>
      </c>
      <c r="B8" s="103" t="s">
        <v>143</v>
      </c>
      <c r="C8" s="104"/>
      <c r="D8" s="104"/>
      <c r="E8" s="104"/>
      <c r="F8" s="104"/>
      <c r="G8" s="104"/>
      <c r="H8" s="99">
        <f t="shared" si="1"/>
        <v>47</v>
      </c>
      <c r="I8" s="99">
        <f t="shared" si="1"/>
        <v>46</v>
      </c>
      <c r="J8" s="99">
        <f t="shared" si="0"/>
        <v>1</v>
      </c>
    </row>
    <row r="9" spans="1:10" s="105" customFormat="1" ht="17.25" customHeight="1">
      <c r="A9" s="99">
        <v>8</v>
      </c>
      <c r="B9" s="103" t="s">
        <v>106</v>
      </c>
      <c r="C9" s="104"/>
      <c r="D9" s="104"/>
      <c r="E9" s="104"/>
      <c r="F9" s="104"/>
      <c r="G9" s="104"/>
      <c r="H9" s="99">
        <f t="shared" si="1"/>
        <v>47</v>
      </c>
      <c r="I9" s="99">
        <f t="shared" si="1"/>
        <v>46</v>
      </c>
      <c r="J9" s="99">
        <f t="shared" si="0"/>
        <v>1</v>
      </c>
    </row>
    <row r="10" spans="1:10" s="105" customFormat="1" ht="17.25" customHeight="1">
      <c r="A10" s="99">
        <v>9</v>
      </c>
      <c r="B10" s="103" t="s">
        <v>179</v>
      </c>
      <c r="C10" s="104"/>
      <c r="D10" s="104"/>
      <c r="E10" s="104"/>
      <c r="F10" s="104"/>
      <c r="G10" s="104"/>
      <c r="H10" s="99">
        <f t="shared" si="1"/>
        <v>47</v>
      </c>
      <c r="I10" s="99">
        <f t="shared" si="1"/>
        <v>46</v>
      </c>
      <c r="J10" s="99">
        <f t="shared" si="0"/>
        <v>1</v>
      </c>
    </row>
    <row r="11" spans="1:10" s="105" customFormat="1" ht="17.25" customHeight="1">
      <c r="A11" s="99">
        <v>10</v>
      </c>
      <c r="B11" s="103" t="s">
        <v>45</v>
      </c>
      <c r="C11" s="104"/>
      <c r="D11" s="104"/>
      <c r="E11" s="104"/>
      <c r="F11" s="104"/>
      <c r="G11" s="104"/>
      <c r="H11" s="99">
        <f t="shared" si="1"/>
        <v>47</v>
      </c>
      <c r="I11" s="99">
        <f t="shared" si="1"/>
        <v>46</v>
      </c>
      <c r="J11" s="99">
        <f t="shared" si="0"/>
        <v>1</v>
      </c>
    </row>
    <row r="12" spans="1:10" s="114" customFormat="1" ht="17.25" customHeight="1">
      <c r="A12" s="174">
        <v>11</v>
      </c>
      <c r="B12" s="172" t="s">
        <v>148</v>
      </c>
      <c r="C12" s="173"/>
      <c r="D12" s="173"/>
      <c r="E12" s="173"/>
      <c r="F12" s="173"/>
      <c r="G12" s="173"/>
      <c r="H12" s="174">
        <f t="shared" si="1"/>
        <v>47</v>
      </c>
      <c r="I12" s="174">
        <f t="shared" si="1"/>
        <v>46</v>
      </c>
      <c r="J12" s="174">
        <f t="shared" si="0"/>
        <v>1</v>
      </c>
    </row>
    <row r="13" spans="1:10" s="114" customFormat="1" ht="17.25" customHeight="1">
      <c r="A13" s="174">
        <v>12</v>
      </c>
      <c r="B13" s="172" t="s">
        <v>44</v>
      </c>
      <c r="C13" s="173"/>
      <c r="D13" s="173"/>
      <c r="E13" s="173"/>
      <c r="F13" s="173"/>
      <c r="G13" s="173"/>
      <c r="H13" s="174">
        <f t="shared" si="1"/>
        <v>47</v>
      </c>
      <c r="I13" s="174">
        <f t="shared" si="1"/>
        <v>46</v>
      </c>
      <c r="J13" s="174">
        <f t="shared" si="0"/>
        <v>1</v>
      </c>
    </row>
    <row r="14" spans="1:10" s="114" customFormat="1" ht="17.25" customHeight="1">
      <c r="A14" s="171">
        <v>13</v>
      </c>
      <c r="B14" s="110" t="s">
        <v>124</v>
      </c>
      <c r="C14" s="111"/>
      <c r="D14" s="111"/>
      <c r="E14" s="111"/>
      <c r="F14" s="111"/>
      <c r="G14" s="111"/>
      <c r="H14" s="171">
        <f t="shared" si="1"/>
        <v>47</v>
      </c>
      <c r="I14" s="171">
        <f t="shared" si="1"/>
        <v>46</v>
      </c>
      <c r="J14" s="171">
        <f t="shared" si="0"/>
        <v>1</v>
      </c>
    </row>
    <row r="15" spans="1:10" s="114" customFormat="1" ht="17.25" customHeight="1">
      <c r="A15" s="109">
        <v>14</v>
      </c>
      <c r="B15" s="110" t="s">
        <v>176</v>
      </c>
      <c r="C15" s="111"/>
      <c r="D15" s="111"/>
      <c r="E15" s="111"/>
      <c r="F15" s="111"/>
      <c r="G15" s="111"/>
      <c r="H15" s="109">
        <f t="shared" si="1"/>
        <v>47</v>
      </c>
      <c r="I15" s="109">
        <f t="shared" si="1"/>
        <v>46</v>
      </c>
      <c r="J15" s="109">
        <f t="shared" si="0"/>
        <v>1</v>
      </c>
    </row>
    <row r="16" spans="1:10" s="114" customFormat="1" ht="17.25" customHeight="1">
      <c r="A16" s="109">
        <v>15</v>
      </c>
      <c r="B16" s="110" t="s">
        <v>78</v>
      </c>
      <c r="C16" s="111"/>
      <c r="D16" s="111"/>
      <c r="E16" s="111"/>
      <c r="F16" s="111"/>
      <c r="G16" s="111"/>
      <c r="H16" s="109">
        <f t="shared" si="1"/>
        <v>47</v>
      </c>
      <c r="I16" s="109">
        <f t="shared" si="1"/>
        <v>46</v>
      </c>
      <c r="J16" s="109">
        <f t="shared" si="0"/>
        <v>1</v>
      </c>
    </row>
    <row r="17" spans="1:10" s="114" customFormat="1" ht="17.25" customHeight="1">
      <c r="A17" s="109">
        <v>16</v>
      </c>
      <c r="B17" s="110" t="s">
        <v>188</v>
      </c>
      <c r="C17" s="111"/>
      <c r="D17" s="111"/>
      <c r="E17" s="111"/>
      <c r="F17" s="111"/>
      <c r="G17" s="111"/>
      <c r="H17" s="109">
        <f t="shared" si="1"/>
        <v>47</v>
      </c>
      <c r="I17" s="109">
        <f t="shared" si="1"/>
        <v>46</v>
      </c>
      <c r="J17" s="109">
        <f t="shared" si="0"/>
        <v>1</v>
      </c>
    </row>
    <row r="18" spans="1:10" s="106" customFormat="1" ht="17.25" customHeight="1">
      <c r="A18" s="178">
        <v>17</v>
      </c>
      <c r="B18" s="176" t="s">
        <v>129</v>
      </c>
      <c r="C18" s="177"/>
      <c r="D18" s="177"/>
      <c r="E18" s="177"/>
      <c r="F18" s="177"/>
      <c r="G18" s="177"/>
      <c r="H18" s="178">
        <f t="shared" si="1"/>
        <v>47</v>
      </c>
      <c r="I18" s="178">
        <f t="shared" si="1"/>
        <v>46</v>
      </c>
      <c r="J18" s="178">
        <f t="shared" si="0"/>
        <v>1</v>
      </c>
    </row>
    <row r="19" spans="1:10" s="106" customFormat="1" ht="17.25" customHeight="1">
      <c r="A19" s="178">
        <v>18</v>
      </c>
      <c r="B19" s="176" t="s">
        <v>95</v>
      </c>
      <c r="C19" s="177"/>
      <c r="D19" s="177"/>
      <c r="E19" s="177"/>
      <c r="F19" s="177"/>
      <c r="G19" s="177"/>
      <c r="H19" s="178">
        <f t="shared" ref="H19:I22" si="2">SUM(H18+F19)</f>
        <v>47</v>
      </c>
      <c r="I19" s="178">
        <f t="shared" si="2"/>
        <v>46</v>
      </c>
      <c r="J19" s="178">
        <f t="shared" si="0"/>
        <v>1</v>
      </c>
    </row>
    <row r="20" spans="1:10" s="106" customFormat="1" ht="17.25" customHeight="1">
      <c r="A20" s="178">
        <v>19</v>
      </c>
      <c r="B20" s="176" t="s">
        <v>172</v>
      </c>
      <c r="C20" s="177"/>
      <c r="D20" s="177"/>
      <c r="E20" s="177"/>
      <c r="F20" s="177"/>
      <c r="G20" s="177"/>
      <c r="H20" s="178">
        <f t="shared" si="2"/>
        <v>47</v>
      </c>
      <c r="I20" s="178">
        <f t="shared" si="2"/>
        <v>46</v>
      </c>
      <c r="J20" s="178">
        <f t="shared" si="0"/>
        <v>1</v>
      </c>
    </row>
    <row r="21" spans="1:10" s="106" customFormat="1" ht="17.25" customHeight="1">
      <c r="A21" s="178">
        <v>20</v>
      </c>
      <c r="B21" s="176" t="s">
        <v>24</v>
      </c>
      <c r="C21" s="177"/>
      <c r="D21" s="177"/>
      <c r="E21" s="177"/>
      <c r="F21" s="177"/>
      <c r="G21" s="177"/>
      <c r="H21" s="178">
        <f t="shared" si="2"/>
        <v>47</v>
      </c>
      <c r="I21" s="178">
        <f t="shared" si="2"/>
        <v>46</v>
      </c>
      <c r="J21" s="178">
        <f t="shared" si="0"/>
        <v>1</v>
      </c>
    </row>
    <row r="22" spans="1:10" s="106" customFormat="1" ht="17.25" customHeight="1">
      <c r="A22" s="178">
        <v>21</v>
      </c>
      <c r="B22" s="176" t="s">
        <v>41</v>
      </c>
      <c r="C22" s="177"/>
      <c r="D22" s="177"/>
      <c r="E22" s="177"/>
      <c r="F22" s="177"/>
      <c r="G22" s="177"/>
      <c r="H22" s="178">
        <f t="shared" si="2"/>
        <v>47</v>
      </c>
      <c r="I22" s="178">
        <f t="shared" si="2"/>
        <v>46</v>
      </c>
      <c r="J22" s="178">
        <f t="shared" si="0"/>
        <v>1</v>
      </c>
    </row>
    <row r="23" spans="1:10" ht="15.75">
      <c r="A23" s="4"/>
      <c r="B23" s="19" t="s">
        <v>16</v>
      </c>
      <c r="C23" s="20">
        <f>SUM(C2:C22)</f>
        <v>5</v>
      </c>
      <c r="D23" s="20">
        <f>SUM(D2:D22)</f>
        <v>3</v>
      </c>
      <c r="E23" s="20">
        <f>SUM(E2:E22)</f>
        <v>2</v>
      </c>
      <c r="F23" s="20">
        <f>SUM(F2:F22)</f>
        <v>47</v>
      </c>
      <c r="G23" s="20">
        <f>SUM(G2:G22)</f>
        <v>46</v>
      </c>
      <c r="H23" s="4"/>
      <c r="I23" s="4"/>
      <c r="J23" s="4"/>
    </row>
    <row r="24" spans="1:10" ht="21">
      <c r="A24" s="73"/>
      <c r="B24" s="87"/>
      <c r="C24" s="87"/>
      <c r="D24" s="73"/>
      <c r="E24" s="87"/>
      <c r="F24" s="73"/>
      <c r="G24" s="87"/>
      <c r="H24" s="73"/>
    </row>
    <row r="25" spans="1:10" ht="21">
      <c r="A25" s="73"/>
      <c r="B25" s="87" t="s">
        <v>103</v>
      </c>
      <c r="C25" s="73"/>
      <c r="D25" s="73"/>
      <c r="E25" s="73"/>
      <c r="F25" s="73"/>
      <c r="G25" s="73"/>
      <c r="H25" s="73"/>
    </row>
    <row r="26" spans="1:10" ht="21">
      <c r="A26" s="73"/>
      <c r="B26" s="87" t="s">
        <v>105</v>
      </c>
      <c r="C26" s="73"/>
      <c r="D26" s="73"/>
      <c r="E26" s="73"/>
      <c r="F26" s="73"/>
      <c r="G26" s="73"/>
      <c r="H26" s="73"/>
    </row>
    <row r="27" spans="1:10" ht="21">
      <c r="A27" s="73"/>
      <c r="B27" s="87" t="s">
        <v>104</v>
      </c>
      <c r="C27" s="73"/>
      <c r="D27" s="73"/>
      <c r="E27" s="73"/>
      <c r="F27" s="73"/>
      <c r="G27" s="73"/>
      <c r="H27" s="73"/>
    </row>
    <row r="28" spans="1:10" ht="15.75">
      <c r="B28" s="1"/>
    </row>
  </sheetData>
  <autoFilter ref="B1:B28" xr:uid="{00000000-0009-0000-0000-00000C000000}"/>
  <pageMargins left="0.25" right="0.25" top="0.75" bottom="0.75" header="0.3" footer="0.3"/>
  <pageSetup paperSize="9" fitToWidth="0" fitToHeight="0" pageOrder="overThenDown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8"/>
  <sheetViews>
    <sheetView tabSelected="1" workbookViewId="0">
      <selection activeCell="M15" sqref="M15"/>
    </sheetView>
  </sheetViews>
  <sheetFormatPr defaultRowHeight="14.25"/>
  <cols>
    <col min="1" max="1" width="8.5" style="29" customWidth="1"/>
    <col min="2" max="2" width="36.125" customWidth="1"/>
    <col min="3" max="8" width="12.875" style="29" customWidth="1"/>
    <col min="9" max="9" width="19" style="29" customWidth="1"/>
    <col min="10" max="10" width="15.25" style="29" customWidth="1"/>
    <col min="11" max="11" width="15.25" customWidth="1"/>
    <col min="12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45</v>
      </c>
      <c r="C2" s="16">
        <v>1</v>
      </c>
      <c r="D2" s="16">
        <v>0</v>
      </c>
      <c r="E2" s="16">
        <v>1</v>
      </c>
      <c r="F2" s="16">
        <v>10</v>
      </c>
      <c r="G2" s="16">
        <v>13</v>
      </c>
      <c r="H2" s="14">
        <f>SUM(F2)</f>
        <v>10</v>
      </c>
      <c r="I2" s="14">
        <f>SUM(G2)</f>
        <v>13</v>
      </c>
      <c r="J2" s="14">
        <f t="shared" ref="J2:J22" si="0">SUM(H2-I2)</f>
        <v>-3</v>
      </c>
    </row>
    <row r="3" spans="1:10" s="17" customFormat="1" ht="17.25" customHeight="1">
      <c r="A3" s="14">
        <v>2</v>
      </c>
      <c r="B3" s="15" t="s">
        <v>179</v>
      </c>
      <c r="C3" s="16">
        <v>1</v>
      </c>
      <c r="D3" s="16">
        <v>0</v>
      </c>
      <c r="E3" s="16">
        <v>1</v>
      </c>
      <c r="F3" s="16">
        <v>9</v>
      </c>
      <c r="G3" s="16">
        <v>13</v>
      </c>
      <c r="H3" s="14">
        <f t="shared" ref="H3:I18" si="1">SUM(H2+F3)</f>
        <v>19</v>
      </c>
      <c r="I3" s="14">
        <f t="shared" si="1"/>
        <v>26</v>
      </c>
      <c r="J3" s="14">
        <f t="shared" si="0"/>
        <v>-7</v>
      </c>
    </row>
    <row r="4" spans="1:10" s="17" customFormat="1" ht="17.25" customHeight="1">
      <c r="A4" s="14">
        <v>3</v>
      </c>
      <c r="B4" s="15" t="s">
        <v>78</v>
      </c>
      <c r="C4" s="16">
        <v>1</v>
      </c>
      <c r="D4" s="16">
        <v>1</v>
      </c>
      <c r="E4" s="16">
        <v>0</v>
      </c>
      <c r="F4" s="16">
        <v>13</v>
      </c>
      <c r="G4" s="16">
        <v>8</v>
      </c>
      <c r="H4" s="14">
        <f t="shared" si="1"/>
        <v>32</v>
      </c>
      <c r="I4" s="14">
        <f t="shared" si="1"/>
        <v>34</v>
      </c>
      <c r="J4" s="14">
        <f t="shared" si="0"/>
        <v>-2</v>
      </c>
    </row>
    <row r="5" spans="1:10" s="17" customFormat="1" ht="17.25" customHeight="1">
      <c r="A5" s="14">
        <v>4</v>
      </c>
      <c r="B5" s="15" t="s">
        <v>148</v>
      </c>
      <c r="C5" s="16">
        <v>1</v>
      </c>
      <c r="D5" s="16">
        <v>0</v>
      </c>
      <c r="E5" s="16">
        <v>1</v>
      </c>
      <c r="F5" s="16">
        <v>1</v>
      </c>
      <c r="G5" s="16">
        <v>13</v>
      </c>
      <c r="H5" s="14">
        <f t="shared" si="1"/>
        <v>33</v>
      </c>
      <c r="I5" s="14">
        <f t="shared" si="1"/>
        <v>47</v>
      </c>
      <c r="J5" s="14">
        <f t="shared" si="0"/>
        <v>-14</v>
      </c>
    </row>
    <row r="6" spans="1:10" s="17" customFormat="1" ht="17.25" customHeight="1">
      <c r="A6" s="14">
        <v>5</v>
      </c>
      <c r="B6" s="15" t="s">
        <v>143</v>
      </c>
      <c r="C6" s="16">
        <v>1</v>
      </c>
      <c r="D6" s="16">
        <v>0</v>
      </c>
      <c r="E6" s="16">
        <v>1</v>
      </c>
      <c r="F6" s="16">
        <v>4</v>
      </c>
      <c r="G6" s="16">
        <v>13</v>
      </c>
      <c r="H6" s="14">
        <f t="shared" si="1"/>
        <v>37</v>
      </c>
      <c r="I6" s="14">
        <f t="shared" si="1"/>
        <v>60</v>
      </c>
      <c r="J6" s="14">
        <f t="shared" si="0"/>
        <v>-23</v>
      </c>
    </row>
    <row r="7" spans="1:10" s="102" customFormat="1" ht="17.25" customHeight="1">
      <c r="A7" s="99">
        <v>6</v>
      </c>
      <c r="B7" s="142" t="s">
        <v>44</v>
      </c>
      <c r="C7" s="143"/>
      <c r="D7" s="143"/>
      <c r="E7" s="143"/>
      <c r="F7" s="143"/>
      <c r="G7" s="143"/>
      <c r="H7" s="141">
        <f t="shared" si="1"/>
        <v>37</v>
      </c>
      <c r="I7" s="141">
        <f t="shared" si="1"/>
        <v>60</v>
      </c>
      <c r="J7" s="141">
        <f t="shared" si="0"/>
        <v>-23</v>
      </c>
    </row>
    <row r="8" spans="1:10" s="105" customFormat="1" ht="17.25" customHeight="1">
      <c r="A8" s="99">
        <v>7</v>
      </c>
      <c r="B8" s="103" t="s">
        <v>106</v>
      </c>
      <c r="C8" s="104"/>
      <c r="D8" s="104"/>
      <c r="E8" s="104"/>
      <c r="F8" s="104"/>
      <c r="G8" s="104"/>
      <c r="H8" s="99">
        <f t="shared" si="1"/>
        <v>37</v>
      </c>
      <c r="I8" s="99">
        <f t="shared" si="1"/>
        <v>60</v>
      </c>
      <c r="J8" s="99">
        <f t="shared" si="0"/>
        <v>-23</v>
      </c>
    </row>
    <row r="9" spans="1:10" s="105" customFormat="1" ht="17.25" customHeight="1">
      <c r="A9" s="99">
        <v>8</v>
      </c>
      <c r="B9" s="103" t="s">
        <v>42</v>
      </c>
      <c r="C9" s="104"/>
      <c r="D9" s="104"/>
      <c r="E9" s="104"/>
      <c r="F9" s="104"/>
      <c r="G9" s="104"/>
      <c r="H9" s="99">
        <f t="shared" si="1"/>
        <v>37</v>
      </c>
      <c r="I9" s="99">
        <f t="shared" si="1"/>
        <v>60</v>
      </c>
      <c r="J9" s="99">
        <f t="shared" si="0"/>
        <v>-23</v>
      </c>
    </row>
    <row r="10" spans="1:10" s="105" customFormat="1" ht="17.25" customHeight="1">
      <c r="A10" s="99">
        <v>9</v>
      </c>
      <c r="B10" s="103" t="s">
        <v>24</v>
      </c>
      <c r="C10" s="104"/>
      <c r="D10" s="104"/>
      <c r="E10" s="104"/>
      <c r="F10" s="104"/>
      <c r="G10" s="104"/>
      <c r="H10" s="99">
        <f t="shared" si="1"/>
        <v>37</v>
      </c>
      <c r="I10" s="99">
        <f t="shared" si="1"/>
        <v>60</v>
      </c>
      <c r="J10" s="99">
        <f t="shared" si="0"/>
        <v>-23</v>
      </c>
    </row>
    <row r="11" spans="1:10" s="105" customFormat="1" ht="17.25" customHeight="1">
      <c r="A11" s="99">
        <v>10</v>
      </c>
      <c r="B11" s="103" t="s">
        <v>117</v>
      </c>
      <c r="C11" s="104"/>
      <c r="D11" s="104"/>
      <c r="E11" s="104"/>
      <c r="F11" s="104"/>
      <c r="G11" s="104"/>
      <c r="H11" s="99">
        <f t="shared" si="1"/>
        <v>37</v>
      </c>
      <c r="I11" s="99">
        <f t="shared" si="1"/>
        <v>60</v>
      </c>
      <c r="J11" s="99">
        <f t="shared" si="0"/>
        <v>-23</v>
      </c>
    </row>
    <row r="12" spans="1:10" s="114" customFormat="1" ht="17.25" customHeight="1">
      <c r="A12" s="174">
        <v>11</v>
      </c>
      <c r="B12" s="172" t="s">
        <v>95</v>
      </c>
      <c r="C12" s="173"/>
      <c r="D12" s="173"/>
      <c r="E12" s="173"/>
      <c r="F12" s="173"/>
      <c r="G12" s="173"/>
      <c r="H12" s="174">
        <f t="shared" si="1"/>
        <v>37</v>
      </c>
      <c r="I12" s="174">
        <f t="shared" si="1"/>
        <v>60</v>
      </c>
      <c r="J12" s="174">
        <f t="shared" si="0"/>
        <v>-23</v>
      </c>
    </row>
    <row r="13" spans="1:10" s="114" customFormat="1" ht="17.25" customHeight="1">
      <c r="A13" s="174">
        <v>12</v>
      </c>
      <c r="B13" s="172" t="s">
        <v>172</v>
      </c>
      <c r="C13" s="173"/>
      <c r="D13" s="173"/>
      <c r="E13" s="173"/>
      <c r="F13" s="173"/>
      <c r="G13" s="173"/>
      <c r="H13" s="174">
        <f t="shared" si="1"/>
        <v>37</v>
      </c>
      <c r="I13" s="174">
        <f t="shared" si="1"/>
        <v>60</v>
      </c>
      <c r="J13" s="174">
        <f t="shared" si="0"/>
        <v>-23</v>
      </c>
    </row>
    <row r="14" spans="1:10" s="113" customFormat="1" ht="17.25" customHeight="1">
      <c r="A14" s="171">
        <v>13</v>
      </c>
      <c r="B14" s="110" t="s">
        <v>112</v>
      </c>
      <c r="C14" s="111"/>
      <c r="D14" s="111"/>
      <c r="E14" s="111"/>
      <c r="F14" s="111"/>
      <c r="G14" s="111"/>
      <c r="H14" s="171">
        <f t="shared" si="1"/>
        <v>37</v>
      </c>
      <c r="I14" s="171">
        <f t="shared" si="1"/>
        <v>60</v>
      </c>
      <c r="J14" s="171">
        <f t="shared" si="0"/>
        <v>-23</v>
      </c>
    </row>
    <row r="15" spans="1:10" s="112" customFormat="1" ht="17.25" customHeight="1">
      <c r="A15" s="109">
        <v>14</v>
      </c>
      <c r="B15" s="110" t="s">
        <v>153</v>
      </c>
      <c r="C15" s="111"/>
      <c r="D15" s="111"/>
      <c r="E15" s="111"/>
      <c r="F15" s="111"/>
      <c r="G15" s="111"/>
      <c r="H15" s="109">
        <f t="shared" si="1"/>
        <v>37</v>
      </c>
      <c r="I15" s="109">
        <f t="shared" si="1"/>
        <v>60</v>
      </c>
      <c r="J15" s="109">
        <f t="shared" si="0"/>
        <v>-23</v>
      </c>
    </row>
    <row r="16" spans="1:10" s="113" customFormat="1" ht="17.25" customHeight="1">
      <c r="A16" s="109">
        <v>15</v>
      </c>
      <c r="B16" s="110" t="s">
        <v>41</v>
      </c>
      <c r="C16" s="111"/>
      <c r="D16" s="111"/>
      <c r="E16" s="111"/>
      <c r="F16" s="111"/>
      <c r="G16" s="111"/>
      <c r="H16" s="109">
        <f t="shared" si="1"/>
        <v>37</v>
      </c>
      <c r="I16" s="109">
        <f t="shared" si="1"/>
        <v>60</v>
      </c>
      <c r="J16" s="109">
        <f t="shared" si="0"/>
        <v>-23</v>
      </c>
    </row>
    <row r="17" spans="1:10" s="113" customFormat="1" ht="17.25" customHeight="1">
      <c r="A17" s="109">
        <v>16</v>
      </c>
      <c r="B17" s="110" t="s">
        <v>43</v>
      </c>
      <c r="C17" s="111"/>
      <c r="D17" s="111"/>
      <c r="E17" s="111"/>
      <c r="F17" s="111"/>
      <c r="G17" s="111"/>
      <c r="H17" s="109">
        <f t="shared" si="1"/>
        <v>37</v>
      </c>
      <c r="I17" s="109">
        <f t="shared" si="1"/>
        <v>60</v>
      </c>
      <c r="J17" s="109">
        <f t="shared" si="0"/>
        <v>-23</v>
      </c>
    </row>
    <row r="18" spans="1:10" s="107" customFormat="1" ht="17.25" customHeight="1">
      <c r="A18" s="178">
        <v>17</v>
      </c>
      <c r="B18" s="176" t="s">
        <v>32</v>
      </c>
      <c r="C18" s="177"/>
      <c r="D18" s="177"/>
      <c r="E18" s="177"/>
      <c r="F18" s="177"/>
      <c r="G18" s="177"/>
      <c r="H18" s="178">
        <f t="shared" si="1"/>
        <v>37</v>
      </c>
      <c r="I18" s="178">
        <f t="shared" si="1"/>
        <v>60</v>
      </c>
      <c r="J18" s="178">
        <f t="shared" si="0"/>
        <v>-23</v>
      </c>
    </row>
    <row r="19" spans="1:10" s="107" customFormat="1" ht="17.25" customHeight="1">
      <c r="A19" s="178">
        <v>18</v>
      </c>
      <c r="B19" s="176" t="s">
        <v>129</v>
      </c>
      <c r="C19" s="177"/>
      <c r="D19" s="177"/>
      <c r="E19" s="177"/>
      <c r="F19" s="177"/>
      <c r="G19" s="177"/>
      <c r="H19" s="178">
        <f t="shared" ref="H19:I22" si="2">SUM(H18+F19)</f>
        <v>37</v>
      </c>
      <c r="I19" s="178">
        <f t="shared" si="2"/>
        <v>60</v>
      </c>
      <c r="J19" s="178">
        <f t="shared" si="0"/>
        <v>-23</v>
      </c>
    </row>
    <row r="20" spans="1:10" s="107" customFormat="1" ht="17.25" customHeight="1">
      <c r="A20" s="178">
        <v>19</v>
      </c>
      <c r="B20" s="176" t="s">
        <v>188</v>
      </c>
      <c r="C20" s="177"/>
      <c r="D20" s="177"/>
      <c r="E20" s="177"/>
      <c r="F20" s="177"/>
      <c r="G20" s="177"/>
      <c r="H20" s="178">
        <f t="shared" si="2"/>
        <v>37</v>
      </c>
      <c r="I20" s="178">
        <f t="shared" si="2"/>
        <v>60</v>
      </c>
      <c r="J20" s="178">
        <f t="shared" si="0"/>
        <v>-23</v>
      </c>
    </row>
    <row r="21" spans="1:10" s="107" customFormat="1" ht="17.25" customHeight="1">
      <c r="A21" s="178">
        <v>20</v>
      </c>
      <c r="B21" s="176" t="s">
        <v>176</v>
      </c>
      <c r="C21" s="177"/>
      <c r="D21" s="177"/>
      <c r="E21" s="177"/>
      <c r="F21" s="177"/>
      <c r="G21" s="177"/>
      <c r="H21" s="178">
        <f t="shared" si="2"/>
        <v>37</v>
      </c>
      <c r="I21" s="178">
        <f t="shared" si="2"/>
        <v>60</v>
      </c>
      <c r="J21" s="178">
        <f t="shared" si="0"/>
        <v>-23</v>
      </c>
    </row>
    <row r="22" spans="1:10" s="107" customFormat="1" ht="17.25" customHeight="1">
      <c r="A22" s="178">
        <v>21</v>
      </c>
      <c r="B22" s="176" t="s">
        <v>46</v>
      </c>
      <c r="C22" s="177"/>
      <c r="D22" s="177"/>
      <c r="E22" s="177"/>
      <c r="F22" s="177"/>
      <c r="G22" s="177"/>
      <c r="H22" s="178">
        <f t="shared" si="2"/>
        <v>37</v>
      </c>
      <c r="I22" s="178">
        <f t="shared" si="2"/>
        <v>60</v>
      </c>
      <c r="J22" s="178">
        <f t="shared" si="0"/>
        <v>-23</v>
      </c>
    </row>
    <row r="23" spans="1:10" ht="20.100000000000001" customHeight="1">
      <c r="A23" s="4"/>
      <c r="B23" s="19" t="s">
        <v>16</v>
      </c>
      <c r="C23" s="20">
        <f>SUM(C2:C22)</f>
        <v>5</v>
      </c>
      <c r="D23" s="20">
        <f>SUM(D2:D22)</f>
        <v>1</v>
      </c>
      <c r="E23" s="20">
        <f>SUM(E2:E22)</f>
        <v>4</v>
      </c>
      <c r="F23" s="20">
        <f>SUM(F2:F22)</f>
        <v>37</v>
      </c>
      <c r="G23" s="20">
        <f>SUM(G2:G22)</f>
        <v>60</v>
      </c>
      <c r="H23" s="4"/>
      <c r="I23" s="4"/>
      <c r="J23" s="4"/>
    </row>
    <row r="24" spans="1:10" ht="20.100000000000001" customHeight="1">
      <c r="A24" s="73"/>
      <c r="B24" s="87"/>
      <c r="C24" s="87"/>
      <c r="D24" s="90"/>
      <c r="E24" s="93"/>
      <c r="G24" s="35"/>
    </row>
    <row r="25" spans="1:10" ht="20.100000000000001" customHeight="1">
      <c r="A25" s="73"/>
      <c r="B25" s="87" t="s">
        <v>133</v>
      </c>
      <c r="C25" s="73"/>
      <c r="D25" s="73"/>
      <c r="E25" s="73"/>
      <c r="F25" s="35"/>
      <c r="G25" s="35"/>
    </row>
    <row r="26" spans="1:10" ht="20.100000000000001" customHeight="1">
      <c r="A26" s="90"/>
      <c r="B26" s="93" t="s">
        <v>134</v>
      </c>
      <c r="C26" s="90"/>
      <c r="D26" s="90"/>
      <c r="E26" s="90"/>
    </row>
    <row r="27" spans="1:10" ht="20.100000000000001" customHeight="1">
      <c r="B27" s="93" t="s">
        <v>135</v>
      </c>
    </row>
    <row r="28" spans="1:10" ht="21">
      <c r="B28" s="87" t="s">
        <v>136</v>
      </c>
    </row>
  </sheetData>
  <autoFilter ref="B1:B28" xr:uid="{00000000-0009-0000-0000-00000E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9"/>
  <sheetViews>
    <sheetView tabSelected="1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46</v>
      </c>
      <c r="C2" s="16">
        <v>1</v>
      </c>
      <c r="D2" s="16">
        <v>0</v>
      </c>
      <c r="E2" s="16">
        <v>1</v>
      </c>
      <c r="F2" s="16">
        <v>4</v>
      </c>
      <c r="G2" s="16">
        <v>13</v>
      </c>
      <c r="H2" s="14">
        <f>SUM(F2)</f>
        <v>4</v>
      </c>
      <c r="I2" s="14">
        <f>SUM(G2)</f>
        <v>13</v>
      </c>
      <c r="J2" s="14">
        <f t="shared" ref="J2:J22" si="0">SUM(H2-I2)</f>
        <v>-9</v>
      </c>
    </row>
    <row r="3" spans="1:10" s="17" customFormat="1" ht="17.25" customHeight="1">
      <c r="A3" s="14">
        <v>2</v>
      </c>
      <c r="B3" s="15" t="s">
        <v>95</v>
      </c>
      <c r="C3" s="16">
        <v>1</v>
      </c>
      <c r="D3" s="16">
        <v>1</v>
      </c>
      <c r="E3" s="16">
        <v>0</v>
      </c>
      <c r="F3" s="16">
        <v>13</v>
      </c>
      <c r="G3" s="16">
        <v>10</v>
      </c>
      <c r="H3" s="14">
        <f t="shared" ref="H3:I18" si="1">SUM(H2+F3)</f>
        <v>17</v>
      </c>
      <c r="I3" s="14">
        <f t="shared" si="1"/>
        <v>23</v>
      </c>
      <c r="J3" s="14">
        <f t="shared" si="0"/>
        <v>-6</v>
      </c>
    </row>
    <row r="4" spans="1:10" s="17" customFormat="1" ht="17.25" customHeight="1">
      <c r="A4" s="14">
        <v>3</v>
      </c>
      <c r="B4" s="15" t="s">
        <v>106</v>
      </c>
      <c r="C4" s="16">
        <v>1</v>
      </c>
      <c r="D4" s="16">
        <v>1</v>
      </c>
      <c r="E4" s="16">
        <v>0</v>
      </c>
      <c r="F4" s="16">
        <v>13</v>
      </c>
      <c r="G4" s="16">
        <v>9</v>
      </c>
      <c r="H4" s="14">
        <f t="shared" si="1"/>
        <v>30</v>
      </c>
      <c r="I4" s="14">
        <f t="shared" si="1"/>
        <v>32</v>
      </c>
      <c r="J4" s="14">
        <f t="shared" si="0"/>
        <v>-2</v>
      </c>
    </row>
    <row r="5" spans="1:10" s="17" customFormat="1" ht="17.25" customHeight="1">
      <c r="A5" s="14">
        <v>4</v>
      </c>
      <c r="B5" s="15" t="s">
        <v>188</v>
      </c>
      <c r="C5" s="16">
        <v>1</v>
      </c>
      <c r="D5" s="16">
        <v>1</v>
      </c>
      <c r="E5" s="16">
        <v>0</v>
      </c>
      <c r="F5" s="16">
        <v>13</v>
      </c>
      <c r="G5" s="16">
        <v>6</v>
      </c>
      <c r="H5" s="14">
        <f t="shared" si="1"/>
        <v>43</v>
      </c>
      <c r="I5" s="14">
        <f t="shared" si="1"/>
        <v>38</v>
      </c>
      <c r="J5" s="14">
        <f t="shared" si="0"/>
        <v>5</v>
      </c>
    </row>
    <row r="6" spans="1:10" s="17" customFormat="1" ht="17.25" customHeight="1">
      <c r="A6" s="14">
        <v>5</v>
      </c>
      <c r="B6" s="15" t="s">
        <v>117</v>
      </c>
      <c r="C6" s="16">
        <v>1</v>
      </c>
      <c r="D6" s="16">
        <v>1</v>
      </c>
      <c r="E6" s="16">
        <v>0</v>
      </c>
      <c r="F6" s="16">
        <v>13</v>
      </c>
      <c r="G6" s="16">
        <v>2</v>
      </c>
      <c r="H6" s="14">
        <f t="shared" si="1"/>
        <v>56</v>
      </c>
      <c r="I6" s="14">
        <f t="shared" si="1"/>
        <v>40</v>
      </c>
      <c r="J6" s="14">
        <f t="shared" si="0"/>
        <v>16</v>
      </c>
    </row>
    <row r="7" spans="1:10" s="102" customFormat="1" ht="17.25" customHeight="1">
      <c r="A7" s="99">
        <v>6</v>
      </c>
      <c r="B7" s="142" t="s">
        <v>176</v>
      </c>
      <c r="C7" s="143"/>
      <c r="D7" s="143"/>
      <c r="E7" s="143"/>
      <c r="F7" s="143"/>
      <c r="G7" s="143"/>
      <c r="H7" s="141">
        <f t="shared" si="1"/>
        <v>56</v>
      </c>
      <c r="I7" s="141">
        <f t="shared" si="1"/>
        <v>40</v>
      </c>
      <c r="J7" s="141">
        <f t="shared" si="0"/>
        <v>16</v>
      </c>
    </row>
    <row r="8" spans="1:10" s="102" customFormat="1" ht="17.25" customHeight="1">
      <c r="A8" s="99">
        <v>7</v>
      </c>
      <c r="B8" s="103" t="s">
        <v>44</v>
      </c>
      <c r="C8" s="104"/>
      <c r="D8" s="104"/>
      <c r="E8" s="104"/>
      <c r="F8" s="104"/>
      <c r="G8" s="104"/>
      <c r="H8" s="99">
        <f t="shared" si="1"/>
        <v>56</v>
      </c>
      <c r="I8" s="99">
        <f t="shared" si="1"/>
        <v>40</v>
      </c>
      <c r="J8" s="99">
        <f t="shared" si="0"/>
        <v>16</v>
      </c>
    </row>
    <row r="9" spans="1:10" s="102" customFormat="1" ht="17.25" customHeight="1">
      <c r="A9" s="99">
        <v>8</v>
      </c>
      <c r="B9" s="103" t="s">
        <v>172</v>
      </c>
      <c r="C9" s="104"/>
      <c r="D9" s="104"/>
      <c r="E9" s="104"/>
      <c r="F9" s="104"/>
      <c r="G9" s="104"/>
      <c r="H9" s="99">
        <f t="shared" si="1"/>
        <v>56</v>
      </c>
      <c r="I9" s="99">
        <f t="shared" si="1"/>
        <v>40</v>
      </c>
      <c r="J9" s="99">
        <f t="shared" si="0"/>
        <v>16</v>
      </c>
    </row>
    <row r="10" spans="1:10" s="102" customFormat="1" ht="17.25" customHeight="1">
      <c r="A10" s="99">
        <v>9</v>
      </c>
      <c r="B10" s="103" t="s">
        <v>45</v>
      </c>
      <c r="C10" s="104"/>
      <c r="D10" s="104"/>
      <c r="E10" s="104"/>
      <c r="F10" s="104"/>
      <c r="G10" s="104"/>
      <c r="H10" s="99">
        <f t="shared" si="1"/>
        <v>56</v>
      </c>
      <c r="I10" s="99">
        <f t="shared" si="1"/>
        <v>40</v>
      </c>
      <c r="J10" s="99">
        <f t="shared" si="0"/>
        <v>16</v>
      </c>
    </row>
    <row r="11" spans="1:10" s="105" customFormat="1" ht="17.25" customHeight="1">
      <c r="A11" s="99">
        <v>10</v>
      </c>
      <c r="B11" s="103" t="s">
        <v>24</v>
      </c>
      <c r="C11" s="104"/>
      <c r="D11" s="104"/>
      <c r="E11" s="104"/>
      <c r="F11" s="104"/>
      <c r="G11" s="104"/>
      <c r="H11" s="99">
        <f t="shared" si="1"/>
        <v>56</v>
      </c>
      <c r="I11" s="99">
        <f t="shared" si="1"/>
        <v>40</v>
      </c>
      <c r="J11" s="99">
        <f t="shared" si="0"/>
        <v>16</v>
      </c>
    </row>
    <row r="12" spans="1:10" s="113" customFormat="1" ht="17.25" customHeight="1">
      <c r="A12" s="174">
        <v>11</v>
      </c>
      <c r="B12" s="172" t="s">
        <v>43</v>
      </c>
      <c r="C12" s="173"/>
      <c r="D12" s="173"/>
      <c r="E12" s="173"/>
      <c r="F12" s="173"/>
      <c r="G12" s="173"/>
      <c r="H12" s="174">
        <f t="shared" si="1"/>
        <v>56</v>
      </c>
      <c r="I12" s="174">
        <f t="shared" si="1"/>
        <v>40</v>
      </c>
      <c r="J12" s="174">
        <f t="shared" si="0"/>
        <v>16</v>
      </c>
    </row>
    <row r="13" spans="1:10" s="113" customFormat="1" ht="17.25" customHeight="1">
      <c r="A13" s="174">
        <v>12</v>
      </c>
      <c r="B13" s="172" t="s">
        <v>153</v>
      </c>
      <c r="C13" s="173"/>
      <c r="D13" s="173"/>
      <c r="E13" s="173"/>
      <c r="F13" s="173"/>
      <c r="G13" s="173"/>
      <c r="H13" s="174">
        <f t="shared" si="1"/>
        <v>56</v>
      </c>
      <c r="I13" s="174">
        <f t="shared" si="1"/>
        <v>40</v>
      </c>
      <c r="J13" s="174">
        <f t="shared" si="0"/>
        <v>16</v>
      </c>
    </row>
    <row r="14" spans="1:10" s="114" customFormat="1" ht="17.25" customHeight="1">
      <c r="A14" s="171">
        <v>13</v>
      </c>
      <c r="B14" s="110" t="s">
        <v>179</v>
      </c>
      <c r="C14" s="111"/>
      <c r="D14" s="111"/>
      <c r="E14" s="111"/>
      <c r="F14" s="111"/>
      <c r="G14" s="111"/>
      <c r="H14" s="171">
        <f t="shared" si="1"/>
        <v>56</v>
      </c>
      <c r="I14" s="171">
        <f t="shared" si="1"/>
        <v>40</v>
      </c>
      <c r="J14" s="171">
        <f t="shared" si="0"/>
        <v>16</v>
      </c>
    </row>
    <row r="15" spans="1:10" s="114" customFormat="1" ht="17.25" customHeight="1">
      <c r="A15" s="109">
        <v>14</v>
      </c>
      <c r="B15" s="110" t="s">
        <v>143</v>
      </c>
      <c r="C15" s="111"/>
      <c r="D15" s="111"/>
      <c r="E15" s="111"/>
      <c r="F15" s="111"/>
      <c r="G15" s="111"/>
      <c r="H15" s="109">
        <f t="shared" si="1"/>
        <v>56</v>
      </c>
      <c r="I15" s="109">
        <f t="shared" si="1"/>
        <v>40</v>
      </c>
      <c r="J15" s="109">
        <f t="shared" si="0"/>
        <v>16</v>
      </c>
    </row>
    <row r="16" spans="1:10" s="114" customFormat="1" ht="17.25" customHeight="1">
      <c r="A16" s="109">
        <v>15</v>
      </c>
      <c r="B16" s="110" t="s">
        <v>42</v>
      </c>
      <c r="C16" s="111"/>
      <c r="D16" s="111"/>
      <c r="E16" s="111"/>
      <c r="F16" s="111"/>
      <c r="G16" s="111"/>
      <c r="H16" s="109">
        <f t="shared" si="1"/>
        <v>56</v>
      </c>
      <c r="I16" s="109">
        <f t="shared" si="1"/>
        <v>40</v>
      </c>
      <c r="J16" s="109">
        <f t="shared" si="0"/>
        <v>16</v>
      </c>
    </row>
    <row r="17" spans="1:10" s="114" customFormat="1" ht="17.25" customHeight="1">
      <c r="A17" s="109">
        <v>16</v>
      </c>
      <c r="B17" s="110" t="s">
        <v>41</v>
      </c>
      <c r="C17" s="111"/>
      <c r="D17" s="111"/>
      <c r="E17" s="111"/>
      <c r="F17" s="111"/>
      <c r="G17" s="111"/>
      <c r="H17" s="109">
        <f t="shared" si="1"/>
        <v>56</v>
      </c>
      <c r="I17" s="109">
        <f t="shared" si="1"/>
        <v>40</v>
      </c>
      <c r="J17" s="109">
        <f t="shared" si="0"/>
        <v>16</v>
      </c>
    </row>
    <row r="18" spans="1:10" s="106" customFormat="1" ht="17.25" customHeight="1">
      <c r="A18" s="178">
        <v>17</v>
      </c>
      <c r="B18" s="176" t="s">
        <v>112</v>
      </c>
      <c r="C18" s="177"/>
      <c r="D18" s="177"/>
      <c r="E18" s="177"/>
      <c r="F18" s="177"/>
      <c r="G18" s="177"/>
      <c r="H18" s="178">
        <f t="shared" si="1"/>
        <v>56</v>
      </c>
      <c r="I18" s="178">
        <f t="shared" si="1"/>
        <v>40</v>
      </c>
      <c r="J18" s="178">
        <f t="shared" si="0"/>
        <v>16</v>
      </c>
    </row>
    <row r="19" spans="1:10" s="106" customFormat="1" ht="17.25" customHeight="1">
      <c r="A19" s="178">
        <v>18</v>
      </c>
      <c r="B19" s="176" t="s">
        <v>124</v>
      </c>
      <c r="C19" s="177"/>
      <c r="D19" s="177"/>
      <c r="E19" s="177"/>
      <c r="F19" s="177"/>
      <c r="G19" s="177"/>
      <c r="H19" s="178">
        <f t="shared" ref="H19:I22" si="2">SUM(H18+F19)</f>
        <v>56</v>
      </c>
      <c r="I19" s="178">
        <f t="shared" si="2"/>
        <v>40</v>
      </c>
      <c r="J19" s="178">
        <f t="shared" si="0"/>
        <v>16</v>
      </c>
    </row>
    <row r="20" spans="1:10" s="108" customFormat="1" ht="17.25" customHeight="1">
      <c r="A20" s="178">
        <v>19</v>
      </c>
      <c r="B20" s="176" t="s">
        <v>78</v>
      </c>
      <c r="C20" s="177"/>
      <c r="D20" s="177"/>
      <c r="E20" s="177"/>
      <c r="F20" s="177"/>
      <c r="G20" s="177"/>
      <c r="H20" s="178">
        <f t="shared" si="2"/>
        <v>56</v>
      </c>
      <c r="I20" s="178">
        <f t="shared" si="2"/>
        <v>40</v>
      </c>
      <c r="J20" s="178">
        <f t="shared" si="0"/>
        <v>16</v>
      </c>
    </row>
    <row r="21" spans="1:10" s="108" customFormat="1" ht="17.25" customHeight="1">
      <c r="A21" s="178">
        <v>20</v>
      </c>
      <c r="B21" s="176" t="s">
        <v>32</v>
      </c>
      <c r="C21" s="177"/>
      <c r="D21" s="177"/>
      <c r="E21" s="177"/>
      <c r="F21" s="177"/>
      <c r="G21" s="177"/>
      <c r="H21" s="178">
        <f t="shared" si="2"/>
        <v>56</v>
      </c>
      <c r="I21" s="178">
        <f t="shared" si="2"/>
        <v>40</v>
      </c>
      <c r="J21" s="178">
        <f t="shared" si="0"/>
        <v>16</v>
      </c>
    </row>
    <row r="22" spans="1:10" s="108" customFormat="1" ht="17.25" customHeight="1">
      <c r="A22" s="178">
        <v>21</v>
      </c>
      <c r="B22" s="176" t="s">
        <v>148</v>
      </c>
      <c r="C22" s="177"/>
      <c r="D22" s="177"/>
      <c r="E22" s="177"/>
      <c r="F22" s="177"/>
      <c r="G22" s="177"/>
      <c r="H22" s="178">
        <f t="shared" si="2"/>
        <v>56</v>
      </c>
      <c r="I22" s="178">
        <f t="shared" si="2"/>
        <v>40</v>
      </c>
      <c r="J22" s="178">
        <f t="shared" si="0"/>
        <v>16</v>
      </c>
    </row>
    <row r="23" spans="1:10">
      <c r="A23" s="4"/>
      <c r="B23" s="19" t="s">
        <v>16</v>
      </c>
      <c r="C23" s="20">
        <f>SUM(C2:C22)</f>
        <v>5</v>
      </c>
      <c r="D23" s="20">
        <f>SUM(D2:D22)</f>
        <v>4</v>
      </c>
      <c r="E23" s="20">
        <f>SUM(E2:E22)</f>
        <v>1</v>
      </c>
      <c r="F23" s="20">
        <f>SUM(F2:F22)</f>
        <v>56</v>
      </c>
      <c r="G23" s="20">
        <f>SUM(G2:G22)</f>
        <v>40</v>
      </c>
      <c r="H23" s="4"/>
      <c r="I23" s="4"/>
      <c r="J23" s="4"/>
    </row>
    <row r="24" spans="1:10" ht="21">
      <c r="A24" s="90"/>
      <c r="B24" s="87"/>
      <c r="C24" s="87"/>
      <c r="D24" s="88"/>
      <c r="E24" s="93"/>
      <c r="F24" s="88"/>
    </row>
    <row r="25" spans="1:10" ht="21">
      <c r="A25" s="90"/>
      <c r="B25" s="87" t="s">
        <v>137</v>
      </c>
      <c r="C25" s="88"/>
      <c r="D25" s="88"/>
      <c r="E25" s="88"/>
      <c r="F25" s="88"/>
    </row>
    <row r="26" spans="1:10" ht="21">
      <c r="A26" s="90"/>
      <c r="B26" s="93" t="s">
        <v>138</v>
      </c>
      <c r="C26" s="88"/>
      <c r="D26" s="88"/>
      <c r="E26" s="88"/>
      <c r="F26" s="88"/>
    </row>
    <row r="27" spans="1:10" ht="21">
      <c r="A27" s="90"/>
      <c r="B27" s="93" t="s">
        <v>139</v>
      </c>
      <c r="C27" s="88"/>
      <c r="D27" s="88"/>
      <c r="E27" s="88"/>
      <c r="F27" s="88"/>
    </row>
    <row r="28" spans="1:10" ht="21">
      <c r="B28" s="93" t="s">
        <v>140</v>
      </c>
    </row>
    <row r="29" spans="1:10">
      <c r="B29" s="13"/>
    </row>
  </sheetData>
  <autoFilter ref="B1:B29" xr:uid="{00000000-0009-0000-0000-00000F000000}"/>
  <pageMargins left="0.74803149606299213" right="0.74803149606299213" top="1.1417322834645669" bottom="1.299212598425197" header="0.51181102362204722" footer="0.98425196850393704"/>
  <pageSetup paperSize="9" scale="85" fitToWidth="0" fitToHeight="0" pageOrder="overThenDown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9"/>
  <sheetViews>
    <sheetView tabSelected="1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78</v>
      </c>
      <c r="C2" s="16">
        <v>1</v>
      </c>
      <c r="D2" s="16">
        <v>1</v>
      </c>
      <c r="E2" s="16">
        <v>0</v>
      </c>
      <c r="F2" s="16">
        <v>13</v>
      </c>
      <c r="G2" s="16">
        <v>3</v>
      </c>
      <c r="H2" s="14">
        <f>SUM(F2)</f>
        <v>13</v>
      </c>
      <c r="I2" s="14">
        <f>SUM(G2)</f>
        <v>3</v>
      </c>
      <c r="J2" s="14">
        <f t="shared" ref="J2:J22" si="0">SUM(H2-I2)</f>
        <v>10</v>
      </c>
    </row>
    <row r="3" spans="1:10" s="17" customFormat="1" ht="17.25" customHeight="1">
      <c r="A3" s="14">
        <v>2</v>
      </c>
      <c r="B3" s="15" t="s">
        <v>42</v>
      </c>
      <c r="C3" s="16">
        <v>1</v>
      </c>
      <c r="D3" s="16">
        <v>1</v>
      </c>
      <c r="E3" s="16">
        <v>0</v>
      </c>
      <c r="F3" s="16">
        <v>13</v>
      </c>
      <c r="G3" s="16">
        <v>1</v>
      </c>
      <c r="H3" s="14">
        <f t="shared" ref="H3:I18" si="1">SUM(H2+F3)</f>
        <v>26</v>
      </c>
      <c r="I3" s="14">
        <f t="shared" si="1"/>
        <v>4</v>
      </c>
      <c r="J3" s="14">
        <f t="shared" si="0"/>
        <v>22</v>
      </c>
    </row>
    <row r="4" spans="1:10" s="17" customFormat="1" ht="17.25" customHeight="1">
      <c r="A4" s="14">
        <v>3</v>
      </c>
      <c r="B4" s="15" t="s">
        <v>32</v>
      </c>
      <c r="C4" s="16">
        <v>1</v>
      </c>
      <c r="D4" s="16">
        <v>1</v>
      </c>
      <c r="E4" s="16">
        <v>0</v>
      </c>
      <c r="F4" s="16">
        <v>13</v>
      </c>
      <c r="G4" s="16">
        <v>3</v>
      </c>
      <c r="H4" s="14">
        <f t="shared" si="1"/>
        <v>39</v>
      </c>
      <c r="I4" s="14">
        <f t="shared" si="1"/>
        <v>7</v>
      </c>
      <c r="J4" s="14">
        <f t="shared" si="0"/>
        <v>32</v>
      </c>
    </row>
    <row r="5" spans="1:10" s="17" customFormat="1" ht="17.25" customHeight="1">
      <c r="A5" s="14">
        <v>4</v>
      </c>
      <c r="B5" s="15" t="s">
        <v>44</v>
      </c>
      <c r="C5" s="16">
        <v>1</v>
      </c>
      <c r="D5" s="16">
        <v>1</v>
      </c>
      <c r="E5" s="16">
        <v>0</v>
      </c>
      <c r="F5" s="16">
        <v>13</v>
      </c>
      <c r="G5" s="16">
        <v>9</v>
      </c>
      <c r="H5" s="14">
        <f t="shared" si="1"/>
        <v>52</v>
      </c>
      <c r="I5" s="14">
        <f t="shared" si="1"/>
        <v>16</v>
      </c>
      <c r="J5" s="14">
        <f t="shared" si="0"/>
        <v>36</v>
      </c>
    </row>
    <row r="6" spans="1:10" s="17" customFormat="1" ht="17.25" customHeight="1">
      <c r="A6" s="14">
        <v>5</v>
      </c>
      <c r="B6" s="15" t="s">
        <v>124</v>
      </c>
      <c r="C6" s="16">
        <v>1</v>
      </c>
      <c r="D6" s="16">
        <v>1</v>
      </c>
      <c r="E6" s="16">
        <v>0</v>
      </c>
      <c r="F6" s="16">
        <v>13</v>
      </c>
      <c r="G6" s="16">
        <v>4</v>
      </c>
      <c r="H6" s="14">
        <f t="shared" si="1"/>
        <v>65</v>
      </c>
      <c r="I6" s="14">
        <f t="shared" si="1"/>
        <v>20</v>
      </c>
      <c r="J6" s="14">
        <f t="shared" si="0"/>
        <v>45</v>
      </c>
    </row>
    <row r="7" spans="1:10" s="102" customFormat="1" ht="17.25" customHeight="1">
      <c r="A7" s="99">
        <v>6</v>
      </c>
      <c r="B7" s="142" t="s">
        <v>179</v>
      </c>
      <c r="C7" s="143"/>
      <c r="D7" s="143"/>
      <c r="E7" s="143"/>
      <c r="F7" s="143"/>
      <c r="G7" s="143"/>
      <c r="H7" s="141">
        <f t="shared" si="1"/>
        <v>65</v>
      </c>
      <c r="I7" s="141">
        <f t="shared" si="1"/>
        <v>20</v>
      </c>
      <c r="J7" s="141">
        <f t="shared" si="0"/>
        <v>45</v>
      </c>
    </row>
    <row r="8" spans="1:10" s="102" customFormat="1" ht="17.25" customHeight="1">
      <c r="A8" s="99">
        <v>7</v>
      </c>
      <c r="B8" s="103" t="s">
        <v>112</v>
      </c>
      <c r="C8" s="104"/>
      <c r="D8" s="104"/>
      <c r="E8" s="104"/>
      <c r="F8" s="104"/>
      <c r="G8" s="104"/>
      <c r="H8" s="99">
        <f t="shared" si="1"/>
        <v>65</v>
      </c>
      <c r="I8" s="99">
        <f t="shared" si="1"/>
        <v>20</v>
      </c>
      <c r="J8" s="99">
        <f t="shared" si="0"/>
        <v>45</v>
      </c>
    </row>
    <row r="9" spans="1:10" s="102" customFormat="1" ht="17.25" customHeight="1">
      <c r="A9" s="99">
        <v>8</v>
      </c>
      <c r="B9" s="103" t="s">
        <v>117</v>
      </c>
      <c r="C9" s="104"/>
      <c r="D9" s="104"/>
      <c r="E9" s="104"/>
      <c r="F9" s="104"/>
      <c r="G9" s="104"/>
      <c r="H9" s="99">
        <f t="shared" si="1"/>
        <v>65</v>
      </c>
      <c r="I9" s="99">
        <f t="shared" si="1"/>
        <v>20</v>
      </c>
      <c r="J9" s="99">
        <f t="shared" si="0"/>
        <v>45</v>
      </c>
    </row>
    <row r="10" spans="1:10" s="102" customFormat="1" ht="17.25" customHeight="1">
      <c r="A10" s="99">
        <v>9</v>
      </c>
      <c r="B10" s="103" t="s">
        <v>148</v>
      </c>
      <c r="C10" s="104"/>
      <c r="D10" s="104"/>
      <c r="E10" s="104"/>
      <c r="F10" s="104"/>
      <c r="G10" s="104"/>
      <c r="H10" s="99">
        <f t="shared" si="1"/>
        <v>65</v>
      </c>
      <c r="I10" s="99">
        <f t="shared" si="1"/>
        <v>20</v>
      </c>
      <c r="J10" s="99">
        <f t="shared" si="0"/>
        <v>45</v>
      </c>
    </row>
    <row r="11" spans="1:10" s="105" customFormat="1" ht="17.25" customHeight="1">
      <c r="A11" s="99">
        <v>10</v>
      </c>
      <c r="B11" s="103" t="s">
        <v>46</v>
      </c>
      <c r="C11" s="104"/>
      <c r="D11" s="104"/>
      <c r="E11" s="104"/>
      <c r="F11" s="104"/>
      <c r="G11" s="104"/>
      <c r="H11" s="99">
        <f t="shared" si="1"/>
        <v>65</v>
      </c>
      <c r="I11" s="99">
        <f t="shared" si="1"/>
        <v>20</v>
      </c>
      <c r="J11" s="99">
        <f t="shared" si="0"/>
        <v>45</v>
      </c>
    </row>
    <row r="12" spans="1:10" s="113" customFormat="1" ht="17.25" customHeight="1">
      <c r="A12" s="174">
        <v>11</v>
      </c>
      <c r="B12" s="172" t="s">
        <v>172</v>
      </c>
      <c r="C12" s="173"/>
      <c r="D12" s="173"/>
      <c r="E12" s="173"/>
      <c r="F12" s="173"/>
      <c r="G12" s="173"/>
      <c r="H12" s="174">
        <f t="shared" si="1"/>
        <v>65</v>
      </c>
      <c r="I12" s="174">
        <f t="shared" si="1"/>
        <v>20</v>
      </c>
      <c r="J12" s="174">
        <f t="shared" si="0"/>
        <v>45</v>
      </c>
    </row>
    <row r="13" spans="1:10" s="113" customFormat="1" ht="17.25" customHeight="1">
      <c r="A13" s="174">
        <v>12</v>
      </c>
      <c r="B13" s="172" t="s">
        <v>24</v>
      </c>
      <c r="C13" s="173"/>
      <c r="D13" s="173"/>
      <c r="E13" s="173"/>
      <c r="F13" s="173"/>
      <c r="G13" s="173"/>
      <c r="H13" s="174">
        <f t="shared" si="1"/>
        <v>65</v>
      </c>
      <c r="I13" s="174">
        <f t="shared" si="1"/>
        <v>20</v>
      </c>
      <c r="J13" s="174">
        <f t="shared" si="0"/>
        <v>45</v>
      </c>
    </row>
    <row r="14" spans="1:10" s="113" customFormat="1" ht="17.25" customHeight="1">
      <c r="A14" s="171">
        <v>13</v>
      </c>
      <c r="B14" s="110" t="s">
        <v>41</v>
      </c>
      <c r="C14" s="111"/>
      <c r="D14" s="111"/>
      <c r="E14" s="111"/>
      <c r="F14" s="111"/>
      <c r="G14" s="111"/>
      <c r="H14" s="171">
        <f t="shared" si="1"/>
        <v>65</v>
      </c>
      <c r="I14" s="171">
        <f t="shared" si="1"/>
        <v>20</v>
      </c>
      <c r="J14" s="171">
        <f t="shared" si="0"/>
        <v>45</v>
      </c>
    </row>
    <row r="15" spans="1:10" s="112" customFormat="1" ht="17.25" customHeight="1">
      <c r="A15" s="109">
        <v>14</v>
      </c>
      <c r="B15" s="110" t="s">
        <v>129</v>
      </c>
      <c r="C15" s="111"/>
      <c r="D15" s="111"/>
      <c r="E15" s="111"/>
      <c r="F15" s="111"/>
      <c r="G15" s="111"/>
      <c r="H15" s="109">
        <f t="shared" si="1"/>
        <v>65</v>
      </c>
      <c r="I15" s="109">
        <f t="shared" si="1"/>
        <v>20</v>
      </c>
      <c r="J15" s="109">
        <f t="shared" si="0"/>
        <v>45</v>
      </c>
    </row>
    <row r="16" spans="1:10" s="112" customFormat="1" ht="17.25" customHeight="1">
      <c r="A16" s="109">
        <v>15</v>
      </c>
      <c r="B16" s="110" t="s">
        <v>45</v>
      </c>
      <c r="C16" s="111"/>
      <c r="D16" s="111"/>
      <c r="E16" s="111"/>
      <c r="F16" s="111"/>
      <c r="G16" s="111"/>
      <c r="H16" s="109">
        <f t="shared" si="1"/>
        <v>65</v>
      </c>
      <c r="I16" s="109">
        <f t="shared" si="1"/>
        <v>20</v>
      </c>
      <c r="J16" s="109">
        <f t="shared" si="0"/>
        <v>45</v>
      </c>
    </row>
    <row r="17" spans="1:10" s="112" customFormat="1" ht="17.25" customHeight="1">
      <c r="A17" s="109">
        <v>16</v>
      </c>
      <c r="B17" s="110" t="s">
        <v>153</v>
      </c>
      <c r="C17" s="111"/>
      <c r="D17" s="111"/>
      <c r="E17" s="111"/>
      <c r="F17" s="111"/>
      <c r="G17" s="111"/>
      <c r="H17" s="109">
        <f t="shared" si="1"/>
        <v>65</v>
      </c>
      <c r="I17" s="109">
        <f t="shared" si="1"/>
        <v>20</v>
      </c>
      <c r="J17" s="109">
        <f t="shared" si="0"/>
        <v>45</v>
      </c>
    </row>
    <row r="18" spans="1:10" s="108" customFormat="1" ht="17.25" customHeight="1">
      <c r="A18" s="178">
        <v>17</v>
      </c>
      <c r="B18" s="176" t="s">
        <v>43</v>
      </c>
      <c r="C18" s="177"/>
      <c r="D18" s="177"/>
      <c r="E18" s="177"/>
      <c r="F18" s="177"/>
      <c r="G18" s="177"/>
      <c r="H18" s="178">
        <f t="shared" si="1"/>
        <v>65</v>
      </c>
      <c r="I18" s="178">
        <f t="shared" si="1"/>
        <v>20</v>
      </c>
      <c r="J18" s="178">
        <f t="shared" si="0"/>
        <v>45</v>
      </c>
    </row>
    <row r="19" spans="1:10" s="108" customFormat="1" ht="17.25" customHeight="1">
      <c r="A19" s="178">
        <v>18</v>
      </c>
      <c r="B19" s="176" t="s">
        <v>188</v>
      </c>
      <c r="C19" s="177"/>
      <c r="D19" s="177"/>
      <c r="E19" s="177"/>
      <c r="F19" s="177"/>
      <c r="G19" s="177"/>
      <c r="H19" s="178">
        <f t="shared" ref="H19:I22" si="2">SUM(H18+F19)</f>
        <v>65</v>
      </c>
      <c r="I19" s="178">
        <f t="shared" si="2"/>
        <v>20</v>
      </c>
      <c r="J19" s="178">
        <f t="shared" si="0"/>
        <v>45</v>
      </c>
    </row>
    <row r="20" spans="1:10" s="108" customFormat="1" ht="17.25" customHeight="1">
      <c r="A20" s="178">
        <v>19</v>
      </c>
      <c r="B20" s="176" t="s">
        <v>176</v>
      </c>
      <c r="C20" s="177"/>
      <c r="D20" s="177"/>
      <c r="E20" s="177"/>
      <c r="F20" s="177"/>
      <c r="G20" s="177"/>
      <c r="H20" s="178">
        <f t="shared" si="2"/>
        <v>65</v>
      </c>
      <c r="I20" s="178">
        <f t="shared" si="2"/>
        <v>20</v>
      </c>
      <c r="J20" s="178">
        <f t="shared" si="0"/>
        <v>45</v>
      </c>
    </row>
    <row r="21" spans="1:10" s="108" customFormat="1" ht="17.25" customHeight="1">
      <c r="A21" s="178">
        <v>20</v>
      </c>
      <c r="B21" s="176" t="s">
        <v>95</v>
      </c>
      <c r="C21" s="177"/>
      <c r="D21" s="177"/>
      <c r="E21" s="177"/>
      <c r="F21" s="177"/>
      <c r="G21" s="177"/>
      <c r="H21" s="178">
        <f t="shared" si="2"/>
        <v>65</v>
      </c>
      <c r="I21" s="178">
        <f t="shared" si="2"/>
        <v>20</v>
      </c>
      <c r="J21" s="178">
        <f t="shared" si="0"/>
        <v>45</v>
      </c>
    </row>
    <row r="22" spans="1:10" s="108" customFormat="1" ht="17.25" customHeight="1">
      <c r="A22" s="178">
        <v>21</v>
      </c>
      <c r="B22" s="176" t="s">
        <v>106</v>
      </c>
      <c r="C22" s="177"/>
      <c r="D22" s="177"/>
      <c r="E22" s="177"/>
      <c r="F22" s="177"/>
      <c r="G22" s="177"/>
      <c r="H22" s="178">
        <f t="shared" si="2"/>
        <v>65</v>
      </c>
      <c r="I22" s="178">
        <f t="shared" si="2"/>
        <v>20</v>
      </c>
      <c r="J22" s="178">
        <f t="shared" si="0"/>
        <v>45</v>
      </c>
    </row>
    <row r="23" spans="1:10">
      <c r="A23" s="4"/>
      <c r="B23" s="19" t="s">
        <v>16</v>
      </c>
      <c r="C23" s="20">
        <f>SUM(C2:C22)</f>
        <v>5</v>
      </c>
      <c r="D23" s="20">
        <f>SUM(D2:D22)</f>
        <v>5</v>
      </c>
      <c r="E23" s="20">
        <f>SUM(E2:E22)</f>
        <v>0</v>
      </c>
      <c r="F23" s="20">
        <f>SUM(F2:F22)</f>
        <v>65</v>
      </c>
      <c r="G23" s="20">
        <f>SUM(G2:G22)</f>
        <v>20</v>
      </c>
      <c r="H23" s="4"/>
      <c r="I23" s="4"/>
      <c r="J23" s="4"/>
    </row>
    <row r="24" spans="1:10" ht="21">
      <c r="A24" s="90"/>
      <c r="B24" s="87"/>
      <c r="C24" s="87"/>
      <c r="D24" s="88"/>
      <c r="E24" s="87"/>
    </row>
    <row r="25" spans="1:10" ht="21">
      <c r="A25" s="90"/>
      <c r="B25" s="87" t="s">
        <v>157</v>
      </c>
      <c r="C25" s="88"/>
      <c r="D25" s="88"/>
      <c r="E25" s="88"/>
    </row>
    <row r="26" spans="1:10" ht="21">
      <c r="A26" s="90"/>
      <c r="B26" s="87" t="s">
        <v>158</v>
      </c>
      <c r="C26" s="88"/>
      <c r="D26" s="88"/>
      <c r="E26" s="88"/>
    </row>
    <row r="27" spans="1:10" ht="21">
      <c r="A27" s="90"/>
      <c r="B27" s="94" t="s">
        <v>159</v>
      </c>
      <c r="C27" s="88"/>
      <c r="D27" s="88"/>
      <c r="E27" s="88"/>
    </row>
    <row r="28" spans="1:10" ht="21">
      <c r="B28" s="94" t="s">
        <v>160</v>
      </c>
    </row>
    <row r="29" spans="1:10">
      <c r="B29" s="13"/>
    </row>
  </sheetData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8"/>
  <sheetViews>
    <sheetView tabSelected="1" workbookViewId="0">
      <selection activeCell="M15" sqref="M15"/>
    </sheetView>
  </sheetViews>
  <sheetFormatPr defaultRowHeight="14.25"/>
  <cols>
    <col min="1" max="1" width="8.5" style="29" customWidth="1"/>
    <col min="2" max="2" width="35.625" customWidth="1"/>
    <col min="3" max="8" width="12.875" style="29" customWidth="1"/>
    <col min="9" max="9" width="19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24</v>
      </c>
      <c r="C2" s="16">
        <v>0</v>
      </c>
      <c r="D2" s="16">
        <v>0</v>
      </c>
      <c r="E2" s="16">
        <v>0</v>
      </c>
      <c r="F2" s="16">
        <v>0</v>
      </c>
      <c r="G2" s="16">
        <v>0</v>
      </c>
      <c r="H2" s="14">
        <f>SUM(F2)</f>
        <v>0</v>
      </c>
      <c r="I2" s="14">
        <f>SUM(G2)</f>
        <v>0</v>
      </c>
      <c r="J2" s="14">
        <f t="shared" ref="J2:J22" si="0">SUM(H2-I2)</f>
        <v>0</v>
      </c>
    </row>
    <row r="3" spans="1:10" s="17" customFormat="1" ht="17.25" customHeight="1">
      <c r="A3" s="14">
        <v>2</v>
      </c>
      <c r="B3" s="15" t="s">
        <v>32</v>
      </c>
      <c r="C3" s="16">
        <v>1</v>
      </c>
      <c r="D3" s="16">
        <v>1</v>
      </c>
      <c r="E3" s="16">
        <v>0</v>
      </c>
      <c r="F3" s="16">
        <v>13</v>
      </c>
      <c r="G3" s="16">
        <v>2</v>
      </c>
      <c r="H3" s="14">
        <f t="shared" ref="H3:I18" si="1">SUM(H2+F3)</f>
        <v>13</v>
      </c>
      <c r="I3" s="14">
        <f t="shared" si="1"/>
        <v>2</v>
      </c>
      <c r="J3" s="14">
        <f t="shared" si="0"/>
        <v>11</v>
      </c>
    </row>
    <row r="4" spans="1:10" s="17" customFormat="1" ht="17.25" customHeight="1">
      <c r="A4" s="14">
        <v>3</v>
      </c>
      <c r="B4" s="15" t="s">
        <v>45</v>
      </c>
      <c r="C4" s="16">
        <v>1</v>
      </c>
      <c r="D4" s="16">
        <v>1</v>
      </c>
      <c r="E4" s="16">
        <v>0</v>
      </c>
      <c r="F4" s="16">
        <v>13</v>
      </c>
      <c r="G4" s="16">
        <v>4</v>
      </c>
      <c r="H4" s="14">
        <f t="shared" si="1"/>
        <v>26</v>
      </c>
      <c r="I4" s="14">
        <f t="shared" si="1"/>
        <v>6</v>
      </c>
      <c r="J4" s="14">
        <f t="shared" si="0"/>
        <v>20</v>
      </c>
    </row>
    <row r="5" spans="1:10" s="17" customFormat="1" ht="17.25" customHeight="1">
      <c r="A5" s="14">
        <v>4</v>
      </c>
      <c r="B5" s="15" t="s">
        <v>124</v>
      </c>
      <c r="C5" s="16">
        <v>1</v>
      </c>
      <c r="D5" s="16">
        <v>1</v>
      </c>
      <c r="E5" s="16">
        <v>0</v>
      </c>
      <c r="F5" s="16">
        <v>13</v>
      </c>
      <c r="G5" s="16">
        <v>1</v>
      </c>
      <c r="H5" s="14">
        <f t="shared" si="1"/>
        <v>39</v>
      </c>
      <c r="I5" s="14">
        <f t="shared" si="1"/>
        <v>7</v>
      </c>
      <c r="J5" s="14">
        <f t="shared" si="0"/>
        <v>32</v>
      </c>
    </row>
    <row r="6" spans="1:10" s="17" customFormat="1" ht="17.25" customHeight="1">
      <c r="A6" s="14">
        <v>5</v>
      </c>
      <c r="B6" s="15" t="s">
        <v>172</v>
      </c>
      <c r="C6" s="16">
        <v>1</v>
      </c>
      <c r="D6" s="16">
        <v>1</v>
      </c>
      <c r="E6" s="16">
        <v>0</v>
      </c>
      <c r="F6" s="16">
        <v>13</v>
      </c>
      <c r="G6" s="16">
        <v>8</v>
      </c>
      <c r="H6" s="14">
        <f t="shared" si="1"/>
        <v>52</v>
      </c>
      <c r="I6" s="14">
        <f t="shared" si="1"/>
        <v>15</v>
      </c>
      <c r="J6" s="14">
        <f t="shared" si="0"/>
        <v>37</v>
      </c>
    </row>
    <row r="7" spans="1:10" s="102" customFormat="1" ht="17.25" customHeight="1">
      <c r="A7" s="99">
        <v>6</v>
      </c>
      <c r="B7" s="142" t="s">
        <v>78</v>
      </c>
      <c r="C7" s="143"/>
      <c r="D7" s="143"/>
      <c r="E7" s="143"/>
      <c r="F7" s="143"/>
      <c r="G7" s="143"/>
      <c r="H7" s="141">
        <f t="shared" si="1"/>
        <v>52</v>
      </c>
      <c r="I7" s="141">
        <f t="shared" si="1"/>
        <v>15</v>
      </c>
      <c r="J7" s="141">
        <f t="shared" si="0"/>
        <v>37</v>
      </c>
    </row>
    <row r="8" spans="1:10" s="102" customFormat="1" ht="17.25" customHeight="1">
      <c r="A8" s="99">
        <v>7</v>
      </c>
      <c r="B8" s="103" t="s">
        <v>188</v>
      </c>
      <c r="C8" s="104"/>
      <c r="D8" s="104"/>
      <c r="E8" s="104"/>
      <c r="F8" s="104"/>
      <c r="G8" s="104"/>
      <c r="H8" s="99">
        <f t="shared" si="1"/>
        <v>52</v>
      </c>
      <c r="I8" s="99">
        <f t="shared" si="1"/>
        <v>15</v>
      </c>
      <c r="J8" s="99">
        <f t="shared" si="0"/>
        <v>37</v>
      </c>
    </row>
    <row r="9" spans="1:10" s="102" customFormat="1" ht="17.25" customHeight="1">
      <c r="A9" s="99">
        <v>8</v>
      </c>
      <c r="B9" s="103" t="s">
        <v>43</v>
      </c>
      <c r="C9" s="104"/>
      <c r="D9" s="104"/>
      <c r="E9" s="104"/>
      <c r="F9" s="104"/>
      <c r="G9" s="104"/>
      <c r="H9" s="99">
        <f t="shared" si="1"/>
        <v>52</v>
      </c>
      <c r="I9" s="99">
        <f t="shared" si="1"/>
        <v>15</v>
      </c>
      <c r="J9" s="99">
        <f t="shared" si="0"/>
        <v>37</v>
      </c>
    </row>
    <row r="10" spans="1:10" s="102" customFormat="1" ht="17.25" customHeight="1">
      <c r="A10" s="99">
        <v>9</v>
      </c>
      <c r="B10" s="103" t="s">
        <v>143</v>
      </c>
      <c r="C10" s="104"/>
      <c r="D10" s="104"/>
      <c r="E10" s="104"/>
      <c r="F10" s="104"/>
      <c r="G10" s="104"/>
      <c r="H10" s="99">
        <f t="shared" si="1"/>
        <v>52</v>
      </c>
      <c r="I10" s="99">
        <f t="shared" si="1"/>
        <v>15</v>
      </c>
      <c r="J10" s="99">
        <f t="shared" si="0"/>
        <v>37</v>
      </c>
    </row>
    <row r="11" spans="1:10" s="102" customFormat="1" ht="17.25" customHeight="1">
      <c r="A11" s="99">
        <v>10</v>
      </c>
      <c r="B11" s="103" t="s">
        <v>153</v>
      </c>
      <c r="C11" s="104"/>
      <c r="D11" s="104"/>
      <c r="E11" s="104"/>
      <c r="F11" s="104"/>
      <c r="G11" s="104"/>
      <c r="H11" s="99">
        <f t="shared" si="1"/>
        <v>52</v>
      </c>
      <c r="I11" s="99">
        <f t="shared" si="1"/>
        <v>15</v>
      </c>
      <c r="J11" s="99">
        <f t="shared" si="0"/>
        <v>37</v>
      </c>
    </row>
    <row r="12" spans="1:10" s="113" customFormat="1" ht="17.25" customHeight="1">
      <c r="A12" s="174">
        <v>11</v>
      </c>
      <c r="B12" s="172" t="s">
        <v>112</v>
      </c>
      <c r="C12" s="173"/>
      <c r="D12" s="173"/>
      <c r="E12" s="173"/>
      <c r="F12" s="173"/>
      <c r="G12" s="173"/>
      <c r="H12" s="174">
        <f t="shared" si="1"/>
        <v>52</v>
      </c>
      <c r="I12" s="174">
        <f t="shared" si="1"/>
        <v>15</v>
      </c>
      <c r="J12" s="174">
        <f t="shared" si="0"/>
        <v>37</v>
      </c>
    </row>
    <row r="13" spans="1:10" s="113" customFormat="1" ht="17.25" customHeight="1">
      <c r="A13" s="174">
        <v>12</v>
      </c>
      <c r="B13" s="172" t="s">
        <v>41</v>
      </c>
      <c r="C13" s="173"/>
      <c r="D13" s="173"/>
      <c r="E13" s="173"/>
      <c r="F13" s="173"/>
      <c r="G13" s="173"/>
      <c r="H13" s="174">
        <f t="shared" si="1"/>
        <v>52</v>
      </c>
      <c r="I13" s="174">
        <f t="shared" si="1"/>
        <v>15</v>
      </c>
      <c r="J13" s="174">
        <f t="shared" si="0"/>
        <v>37</v>
      </c>
    </row>
    <row r="14" spans="1:10" s="113" customFormat="1" ht="17.25" customHeight="1">
      <c r="A14" s="171">
        <v>13</v>
      </c>
      <c r="B14" s="110" t="s">
        <v>176</v>
      </c>
      <c r="C14" s="111"/>
      <c r="D14" s="111"/>
      <c r="E14" s="111"/>
      <c r="F14" s="111"/>
      <c r="G14" s="111"/>
      <c r="H14" s="174">
        <f t="shared" si="1"/>
        <v>52</v>
      </c>
      <c r="I14" s="171">
        <f t="shared" si="1"/>
        <v>15</v>
      </c>
      <c r="J14" s="171">
        <f t="shared" si="0"/>
        <v>37</v>
      </c>
    </row>
    <row r="15" spans="1:10" s="112" customFormat="1" ht="17.25" customHeight="1">
      <c r="A15" s="109">
        <v>14</v>
      </c>
      <c r="B15" s="110" t="s">
        <v>42</v>
      </c>
      <c r="C15" s="111"/>
      <c r="D15" s="111"/>
      <c r="E15" s="111"/>
      <c r="F15" s="111"/>
      <c r="G15" s="111"/>
      <c r="H15" s="174">
        <f t="shared" si="1"/>
        <v>52</v>
      </c>
      <c r="I15" s="109">
        <f t="shared" si="1"/>
        <v>15</v>
      </c>
      <c r="J15" s="109">
        <f t="shared" si="0"/>
        <v>37</v>
      </c>
    </row>
    <row r="16" spans="1:10" s="113" customFormat="1" ht="17.25" customHeight="1">
      <c r="A16" s="109">
        <v>15</v>
      </c>
      <c r="B16" s="110" t="s">
        <v>95</v>
      </c>
      <c r="C16" s="111"/>
      <c r="D16" s="111"/>
      <c r="E16" s="111"/>
      <c r="F16" s="111"/>
      <c r="G16" s="111"/>
      <c r="H16" s="174">
        <f t="shared" si="1"/>
        <v>52</v>
      </c>
      <c r="I16" s="109">
        <f t="shared" si="1"/>
        <v>15</v>
      </c>
      <c r="J16" s="109">
        <f t="shared" si="0"/>
        <v>37</v>
      </c>
    </row>
    <row r="17" spans="1:10" s="113" customFormat="1" ht="17.25" customHeight="1">
      <c r="A17" s="109">
        <v>16</v>
      </c>
      <c r="B17" s="110" t="s">
        <v>179</v>
      </c>
      <c r="C17" s="111"/>
      <c r="D17" s="111"/>
      <c r="E17" s="111"/>
      <c r="F17" s="111"/>
      <c r="G17" s="111"/>
      <c r="H17" s="174">
        <f t="shared" si="1"/>
        <v>52</v>
      </c>
      <c r="I17" s="109">
        <f t="shared" si="1"/>
        <v>15</v>
      </c>
      <c r="J17" s="109">
        <f t="shared" si="0"/>
        <v>37</v>
      </c>
    </row>
    <row r="18" spans="1:10" s="107" customFormat="1" ht="17.25" customHeight="1">
      <c r="A18" s="178">
        <v>17</v>
      </c>
      <c r="B18" s="176" t="s">
        <v>44</v>
      </c>
      <c r="C18" s="177"/>
      <c r="D18" s="177"/>
      <c r="E18" s="177"/>
      <c r="F18" s="177"/>
      <c r="G18" s="177"/>
      <c r="H18" s="179">
        <f t="shared" si="1"/>
        <v>52</v>
      </c>
      <c r="I18" s="178">
        <f t="shared" si="1"/>
        <v>15</v>
      </c>
      <c r="J18" s="178">
        <f t="shared" si="0"/>
        <v>37</v>
      </c>
    </row>
    <row r="19" spans="1:10" s="107" customFormat="1" ht="17.25" customHeight="1">
      <c r="A19" s="178">
        <v>18</v>
      </c>
      <c r="B19" s="176" t="s">
        <v>117</v>
      </c>
      <c r="C19" s="177"/>
      <c r="D19" s="177"/>
      <c r="E19" s="177"/>
      <c r="F19" s="177"/>
      <c r="G19" s="177"/>
      <c r="H19" s="179">
        <f t="shared" ref="H19:H22" si="2">SUM(H18+F19)</f>
        <v>52</v>
      </c>
      <c r="I19" s="178">
        <f t="shared" ref="I19:I22" si="3">SUM(I18+G19)</f>
        <v>15</v>
      </c>
      <c r="J19" s="178">
        <f t="shared" si="0"/>
        <v>37</v>
      </c>
    </row>
    <row r="20" spans="1:10" s="107" customFormat="1" ht="17.25" customHeight="1">
      <c r="A20" s="178">
        <v>19</v>
      </c>
      <c r="B20" s="176" t="s">
        <v>46</v>
      </c>
      <c r="C20" s="177"/>
      <c r="D20" s="177"/>
      <c r="E20" s="177"/>
      <c r="F20" s="177"/>
      <c r="G20" s="177"/>
      <c r="H20" s="179">
        <f t="shared" si="2"/>
        <v>52</v>
      </c>
      <c r="I20" s="178">
        <f t="shared" si="3"/>
        <v>15</v>
      </c>
      <c r="J20" s="178">
        <f t="shared" si="0"/>
        <v>37</v>
      </c>
    </row>
    <row r="21" spans="1:10" s="107" customFormat="1" ht="17.25" customHeight="1">
      <c r="A21" s="178">
        <v>20</v>
      </c>
      <c r="B21" s="176" t="s">
        <v>106</v>
      </c>
      <c r="C21" s="177"/>
      <c r="D21" s="177"/>
      <c r="E21" s="177"/>
      <c r="F21" s="177"/>
      <c r="G21" s="177"/>
      <c r="H21" s="179">
        <f t="shared" si="2"/>
        <v>52</v>
      </c>
      <c r="I21" s="178">
        <f t="shared" si="3"/>
        <v>15</v>
      </c>
      <c r="J21" s="178">
        <f t="shared" si="0"/>
        <v>37</v>
      </c>
    </row>
    <row r="22" spans="1:10" s="107" customFormat="1" ht="17.25" customHeight="1">
      <c r="A22" s="178">
        <v>21</v>
      </c>
      <c r="B22" s="176" t="s">
        <v>129</v>
      </c>
      <c r="C22" s="177"/>
      <c r="D22" s="177"/>
      <c r="E22" s="177"/>
      <c r="F22" s="177"/>
      <c r="G22" s="177"/>
      <c r="H22" s="179">
        <f t="shared" si="2"/>
        <v>52</v>
      </c>
      <c r="I22" s="178">
        <f t="shared" si="3"/>
        <v>15</v>
      </c>
      <c r="J22" s="178">
        <f t="shared" si="0"/>
        <v>37</v>
      </c>
    </row>
    <row r="23" spans="1:10" ht="15.75">
      <c r="A23" s="4"/>
      <c r="B23" s="19" t="s">
        <v>16</v>
      </c>
      <c r="C23" s="20">
        <f>SUM(C2:C22)</f>
        <v>4</v>
      </c>
      <c r="D23" s="20">
        <f>SUM(D2:D22)</f>
        <v>4</v>
      </c>
      <c r="E23" s="20">
        <f>SUM(E2:E22)</f>
        <v>0</v>
      </c>
      <c r="F23" s="20">
        <f>SUM(F2:F22)</f>
        <v>52</v>
      </c>
      <c r="G23" s="20">
        <f>SUM(G2:G22)</f>
        <v>15</v>
      </c>
      <c r="H23" s="4"/>
      <c r="I23" s="4"/>
      <c r="J23" s="4"/>
    </row>
    <row r="24" spans="1:10" ht="21">
      <c r="A24" s="90"/>
      <c r="B24" s="87"/>
      <c r="C24" s="87"/>
      <c r="D24" s="90"/>
      <c r="E24" s="93"/>
    </row>
    <row r="25" spans="1:10" ht="21">
      <c r="A25" s="90"/>
      <c r="B25" s="87" t="s">
        <v>149</v>
      </c>
      <c r="C25" s="90"/>
      <c r="D25" s="90"/>
      <c r="E25" s="90"/>
    </row>
    <row r="26" spans="1:10" ht="21">
      <c r="A26" s="90"/>
      <c r="B26" s="93" t="s">
        <v>150</v>
      </c>
      <c r="C26" s="90"/>
      <c r="D26" s="90"/>
      <c r="E26" s="90"/>
    </row>
    <row r="27" spans="1:10" ht="21">
      <c r="A27" s="90"/>
      <c r="B27" s="87" t="s">
        <v>151</v>
      </c>
      <c r="C27" s="90"/>
      <c r="D27" s="90"/>
      <c r="E27" s="90"/>
    </row>
    <row r="28" spans="1:10" ht="21">
      <c r="A28" s="90"/>
      <c r="B28" s="87" t="s">
        <v>152</v>
      </c>
      <c r="C28" s="90"/>
      <c r="D28" s="90"/>
      <c r="E28" s="90"/>
    </row>
  </sheetData>
  <autoFilter ref="A1:J26" xr:uid="{00000000-0009-0000-0000-000011000000}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9"/>
  <sheetViews>
    <sheetView tabSelected="1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106</v>
      </c>
      <c r="C2" s="16">
        <v>1</v>
      </c>
      <c r="D2" s="16">
        <v>0</v>
      </c>
      <c r="E2" s="16">
        <v>1</v>
      </c>
      <c r="F2" s="16">
        <v>12</v>
      </c>
      <c r="G2" s="16">
        <v>13</v>
      </c>
      <c r="H2" s="14">
        <f>SUM(F2)</f>
        <v>12</v>
      </c>
      <c r="I2" s="14">
        <f>SUM(G2)</f>
        <v>13</v>
      </c>
      <c r="J2" s="14">
        <f t="shared" ref="J2:J22" si="0">SUM(H2-I2)</f>
        <v>-1</v>
      </c>
    </row>
    <row r="3" spans="1:10" s="17" customFormat="1" ht="17.25" customHeight="1">
      <c r="A3" s="14">
        <v>2</v>
      </c>
      <c r="B3" s="15" t="s">
        <v>172</v>
      </c>
      <c r="C3" s="16">
        <v>1</v>
      </c>
      <c r="D3" s="16">
        <v>0</v>
      </c>
      <c r="E3" s="16">
        <v>1</v>
      </c>
      <c r="F3" s="16">
        <v>7</v>
      </c>
      <c r="G3" s="16">
        <v>13</v>
      </c>
      <c r="H3" s="14">
        <f t="shared" ref="H3:I18" si="1">SUM(H2+F3)</f>
        <v>19</v>
      </c>
      <c r="I3" s="14">
        <f t="shared" si="1"/>
        <v>26</v>
      </c>
      <c r="J3" s="14">
        <f t="shared" si="0"/>
        <v>-7</v>
      </c>
    </row>
    <row r="4" spans="1:10" s="17" customFormat="1" ht="17.25" customHeight="1">
      <c r="A4" s="14">
        <v>3</v>
      </c>
      <c r="B4" s="15" t="s">
        <v>112</v>
      </c>
      <c r="C4" s="16">
        <v>1</v>
      </c>
      <c r="D4" s="16">
        <v>0</v>
      </c>
      <c r="E4" s="16">
        <v>1</v>
      </c>
      <c r="F4" s="16">
        <v>10</v>
      </c>
      <c r="G4" s="16">
        <v>13</v>
      </c>
      <c r="H4" s="14">
        <f t="shared" si="1"/>
        <v>29</v>
      </c>
      <c r="I4" s="14">
        <f t="shared" si="1"/>
        <v>39</v>
      </c>
      <c r="J4" s="14">
        <f t="shared" si="0"/>
        <v>-10</v>
      </c>
    </row>
    <row r="5" spans="1:10" s="17" customFormat="1" ht="17.25" customHeight="1">
      <c r="A5" s="14">
        <v>4</v>
      </c>
      <c r="B5" s="15" t="s">
        <v>176</v>
      </c>
      <c r="C5" s="16">
        <v>1</v>
      </c>
      <c r="D5" s="16">
        <v>1</v>
      </c>
      <c r="E5" s="16">
        <v>0</v>
      </c>
      <c r="F5" s="16">
        <v>13</v>
      </c>
      <c r="G5" s="16">
        <v>0</v>
      </c>
      <c r="H5" s="14">
        <f t="shared" si="1"/>
        <v>42</v>
      </c>
      <c r="I5" s="14">
        <f t="shared" si="1"/>
        <v>39</v>
      </c>
      <c r="J5" s="14">
        <f t="shared" si="0"/>
        <v>3</v>
      </c>
    </row>
    <row r="6" spans="1:10" s="17" customFormat="1" ht="17.25" customHeight="1">
      <c r="A6" s="14">
        <v>5</v>
      </c>
      <c r="B6" s="15" t="s">
        <v>46</v>
      </c>
      <c r="C6" s="16">
        <v>1</v>
      </c>
      <c r="D6" s="16">
        <v>1</v>
      </c>
      <c r="E6" s="16">
        <v>0</v>
      </c>
      <c r="F6" s="16">
        <v>13</v>
      </c>
      <c r="G6" s="16">
        <v>11</v>
      </c>
      <c r="H6" s="14">
        <f t="shared" si="1"/>
        <v>55</v>
      </c>
      <c r="I6" s="14">
        <f t="shared" si="1"/>
        <v>50</v>
      </c>
      <c r="J6" s="14">
        <f t="shared" si="0"/>
        <v>5</v>
      </c>
    </row>
    <row r="7" spans="1:10" s="102" customFormat="1" ht="17.25" customHeight="1">
      <c r="A7" s="99">
        <v>6</v>
      </c>
      <c r="B7" s="142" t="s">
        <v>95</v>
      </c>
      <c r="C7" s="143"/>
      <c r="D7" s="143"/>
      <c r="E7" s="143"/>
      <c r="F7" s="143"/>
      <c r="G7" s="143"/>
      <c r="H7" s="141">
        <f t="shared" si="1"/>
        <v>55</v>
      </c>
      <c r="I7" s="141">
        <f t="shared" si="1"/>
        <v>50</v>
      </c>
      <c r="J7" s="141">
        <f t="shared" si="0"/>
        <v>5</v>
      </c>
    </row>
    <row r="8" spans="1:10" s="102" customFormat="1" ht="17.25" customHeight="1">
      <c r="A8" s="99">
        <v>7</v>
      </c>
      <c r="B8" s="103" t="s">
        <v>179</v>
      </c>
      <c r="C8" s="104"/>
      <c r="D8" s="104"/>
      <c r="E8" s="104"/>
      <c r="F8" s="104"/>
      <c r="G8" s="104"/>
      <c r="H8" s="99">
        <f t="shared" si="1"/>
        <v>55</v>
      </c>
      <c r="I8" s="99">
        <f t="shared" si="1"/>
        <v>50</v>
      </c>
      <c r="J8" s="99">
        <f t="shared" si="0"/>
        <v>5</v>
      </c>
    </row>
    <row r="9" spans="1:10" s="102" customFormat="1" ht="17.25" customHeight="1">
      <c r="A9" s="99">
        <v>8</v>
      </c>
      <c r="B9" s="103" t="s">
        <v>24</v>
      </c>
      <c r="C9" s="104"/>
      <c r="D9" s="104"/>
      <c r="E9" s="104"/>
      <c r="F9" s="104"/>
      <c r="G9" s="104"/>
      <c r="H9" s="99">
        <f t="shared" si="1"/>
        <v>55</v>
      </c>
      <c r="I9" s="99">
        <f t="shared" si="1"/>
        <v>50</v>
      </c>
      <c r="J9" s="99">
        <f t="shared" si="0"/>
        <v>5</v>
      </c>
    </row>
    <row r="10" spans="1:10" s="102" customFormat="1" ht="17.25" customHeight="1">
      <c r="A10" s="99">
        <v>9</v>
      </c>
      <c r="B10" s="103" t="s">
        <v>188</v>
      </c>
      <c r="C10" s="104"/>
      <c r="D10" s="104"/>
      <c r="E10" s="104"/>
      <c r="F10" s="104"/>
      <c r="G10" s="104"/>
      <c r="H10" s="99">
        <f t="shared" si="1"/>
        <v>55</v>
      </c>
      <c r="I10" s="99">
        <f t="shared" si="1"/>
        <v>50</v>
      </c>
      <c r="J10" s="99">
        <f t="shared" si="0"/>
        <v>5</v>
      </c>
    </row>
    <row r="11" spans="1:10" s="105" customFormat="1" ht="17.25" customHeight="1">
      <c r="A11" s="99">
        <v>10</v>
      </c>
      <c r="B11" s="103" t="s">
        <v>148</v>
      </c>
      <c r="C11" s="104"/>
      <c r="D11" s="104"/>
      <c r="E11" s="104"/>
      <c r="F11" s="104"/>
      <c r="G11" s="104"/>
      <c r="H11" s="99">
        <f t="shared" si="1"/>
        <v>55</v>
      </c>
      <c r="I11" s="99">
        <f t="shared" si="1"/>
        <v>50</v>
      </c>
      <c r="J11" s="99">
        <f t="shared" si="0"/>
        <v>5</v>
      </c>
    </row>
    <row r="12" spans="1:10" s="113" customFormat="1" ht="17.25" customHeight="1">
      <c r="A12" s="174">
        <v>11</v>
      </c>
      <c r="B12" s="172" t="s">
        <v>45</v>
      </c>
      <c r="C12" s="173"/>
      <c r="D12" s="173"/>
      <c r="E12" s="173"/>
      <c r="F12" s="173"/>
      <c r="G12" s="173"/>
      <c r="H12" s="174">
        <f t="shared" si="1"/>
        <v>55</v>
      </c>
      <c r="I12" s="174">
        <f t="shared" si="1"/>
        <v>50</v>
      </c>
      <c r="J12" s="174">
        <f t="shared" si="0"/>
        <v>5</v>
      </c>
    </row>
    <row r="13" spans="1:10" s="113" customFormat="1" ht="17.25" customHeight="1">
      <c r="A13" s="174">
        <v>12</v>
      </c>
      <c r="B13" s="172" t="s">
        <v>129</v>
      </c>
      <c r="C13" s="173"/>
      <c r="D13" s="173"/>
      <c r="E13" s="173"/>
      <c r="F13" s="173"/>
      <c r="G13" s="173"/>
      <c r="H13" s="174">
        <f t="shared" si="1"/>
        <v>55</v>
      </c>
      <c r="I13" s="174">
        <f t="shared" si="1"/>
        <v>50</v>
      </c>
      <c r="J13" s="174">
        <f t="shared" si="0"/>
        <v>5</v>
      </c>
    </row>
    <row r="14" spans="1:10" s="113" customFormat="1" ht="17.25" customHeight="1">
      <c r="A14" s="171">
        <v>13</v>
      </c>
      <c r="B14" s="110" t="s">
        <v>42</v>
      </c>
      <c r="C14" s="111"/>
      <c r="D14" s="111"/>
      <c r="E14" s="111"/>
      <c r="F14" s="111"/>
      <c r="G14" s="111"/>
      <c r="H14" s="171">
        <f t="shared" si="1"/>
        <v>55</v>
      </c>
      <c r="I14" s="171">
        <f t="shared" si="1"/>
        <v>50</v>
      </c>
      <c r="J14" s="171">
        <f t="shared" si="0"/>
        <v>5</v>
      </c>
    </row>
    <row r="15" spans="1:10" s="112" customFormat="1" ht="17.25" customHeight="1">
      <c r="A15" s="109">
        <v>14</v>
      </c>
      <c r="B15" s="110" t="s">
        <v>124</v>
      </c>
      <c r="C15" s="111"/>
      <c r="D15" s="111"/>
      <c r="E15" s="111"/>
      <c r="F15" s="111"/>
      <c r="G15" s="111"/>
      <c r="H15" s="109">
        <f t="shared" si="1"/>
        <v>55</v>
      </c>
      <c r="I15" s="109">
        <f t="shared" si="1"/>
        <v>50</v>
      </c>
      <c r="J15" s="109">
        <f t="shared" si="0"/>
        <v>5</v>
      </c>
    </row>
    <row r="16" spans="1:10" s="112" customFormat="1" ht="17.25" customHeight="1">
      <c r="A16" s="109">
        <v>15</v>
      </c>
      <c r="B16" s="110" t="s">
        <v>117</v>
      </c>
      <c r="C16" s="111"/>
      <c r="D16" s="111"/>
      <c r="E16" s="111"/>
      <c r="F16" s="111"/>
      <c r="G16" s="111"/>
      <c r="H16" s="109">
        <f t="shared" si="1"/>
        <v>55</v>
      </c>
      <c r="I16" s="109">
        <f t="shared" si="1"/>
        <v>50</v>
      </c>
      <c r="J16" s="109">
        <f t="shared" si="0"/>
        <v>5</v>
      </c>
    </row>
    <row r="17" spans="1:10" s="112" customFormat="1" ht="17.25" customHeight="1">
      <c r="A17" s="109">
        <v>16</v>
      </c>
      <c r="B17" s="110" t="s">
        <v>143</v>
      </c>
      <c r="C17" s="111"/>
      <c r="D17" s="111"/>
      <c r="E17" s="111"/>
      <c r="F17" s="111"/>
      <c r="G17" s="111"/>
      <c r="H17" s="109">
        <f t="shared" si="1"/>
        <v>55</v>
      </c>
      <c r="I17" s="109">
        <f t="shared" si="1"/>
        <v>50</v>
      </c>
      <c r="J17" s="109">
        <f t="shared" si="0"/>
        <v>5</v>
      </c>
    </row>
    <row r="18" spans="1:10" s="108" customFormat="1" ht="17.25" customHeight="1">
      <c r="A18" s="178">
        <v>17</v>
      </c>
      <c r="B18" s="176" t="s">
        <v>41</v>
      </c>
      <c r="C18" s="177"/>
      <c r="D18" s="177"/>
      <c r="E18" s="177"/>
      <c r="F18" s="177"/>
      <c r="G18" s="177"/>
      <c r="H18" s="178">
        <f t="shared" si="1"/>
        <v>55</v>
      </c>
      <c r="I18" s="178">
        <f t="shared" si="1"/>
        <v>50</v>
      </c>
      <c r="J18" s="178">
        <f t="shared" si="0"/>
        <v>5</v>
      </c>
    </row>
    <row r="19" spans="1:10" s="108" customFormat="1" ht="17.25" customHeight="1">
      <c r="A19" s="178">
        <v>18</v>
      </c>
      <c r="B19" s="176" t="s">
        <v>78</v>
      </c>
      <c r="C19" s="177"/>
      <c r="D19" s="177"/>
      <c r="E19" s="177"/>
      <c r="F19" s="177"/>
      <c r="G19" s="177"/>
      <c r="H19" s="178">
        <f t="shared" ref="H19:I22" si="2">SUM(H18+F19)</f>
        <v>55</v>
      </c>
      <c r="I19" s="178">
        <f t="shared" si="2"/>
        <v>50</v>
      </c>
      <c r="J19" s="178">
        <f t="shared" si="0"/>
        <v>5</v>
      </c>
    </row>
    <row r="20" spans="1:10" s="108" customFormat="1" ht="17.25" customHeight="1">
      <c r="A20" s="178">
        <v>19</v>
      </c>
      <c r="B20" s="176" t="s">
        <v>32</v>
      </c>
      <c r="C20" s="177"/>
      <c r="D20" s="177"/>
      <c r="E20" s="177"/>
      <c r="F20" s="177"/>
      <c r="G20" s="177"/>
      <c r="H20" s="178">
        <f t="shared" si="2"/>
        <v>55</v>
      </c>
      <c r="I20" s="178">
        <f t="shared" si="2"/>
        <v>50</v>
      </c>
      <c r="J20" s="178">
        <f t="shared" si="0"/>
        <v>5</v>
      </c>
    </row>
    <row r="21" spans="1:10" s="108" customFormat="1" ht="17.25" customHeight="1">
      <c r="A21" s="178">
        <v>20</v>
      </c>
      <c r="B21" s="176" t="s">
        <v>43</v>
      </c>
      <c r="C21" s="177"/>
      <c r="D21" s="177"/>
      <c r="E21" s="177"/>
      <c r="F21" s="177"/>
      <c r="G21" s="177"/>
      <c r="H21" s="178">
        <f t="shared" si="2"/>
        <v>55</v>
      </c>
      <c r="I21" s="178">
        <f t="shared" si="2"/>
        <v>50</v>
      </c>
      <c r="J21" s="178">
        <f t="shared" si="0"/>
        <v>5</v>
      </c>
    </row>
    <row r="22" spans="1:10" s="108" customFormat="1" ht="17.25" customHeight="1">
      <c r="A22" s="178">
        <v>21</v>
      </c>
      <c r="B22" s="176" t="s">
        <v>44</v>
      </c>
      <c r="C22" s="177"/>
      <c r="D22" s="177"/>
      <c r="E22" s="177"/>
      <c r="F22" s="177"/>
      <c r="G22" s="177"/>
      <c r="H22" s="178">
        <f t="shared" si="2"/>
        <v>55</v>
      </c>
      <c r="I22" s="178">
        <f t="shared" si="2"/>
        <v>50</v>
      </c>
      <c r="J22" s="178">
        <f t="shared" si="0"/>
        <v>5</v>
      </c>
    </row>
    <row r="23" spans="1:10">
      <c r="A23" s="4"/>
      <c r="B23" s="19" t="s">
        <v>16</v>
      </c>
      <c r="C23" s="20">
        <f>SUM(C2:C22)</f>
        <v>5</v>
      </c>
      <c r="D23" s="20">
        <f>SUM(D2:D22)</f>
        <v>2</v>
      </c>
      <c r="E23" s="20">
        <f>SUM(E2:E22)</f>
        <v>3</v>
      </c>
      <c r="F23" s="20">
        <f>SUM(F2:F22)</f>
        <v>55</v>
      </c>
      <c r="G23" s="20">
        <f>SUM(G2:G22)</f>
        <v>50</v>
      </c>
      <c r="H23" s="4"/>
      <c r="I23" s="4"/>
      <c r="J23" s="4"/>
    </row>
    <row r="24" spans="1:10" ht="21">
      <c r="A24" s="90"/>
      <c r="B24" s="87"/>
      <c r="C24" s="87"/>
      <c r="D24" s="88"/>
      <c r="E24" s="87"/>
      <c r="F24" s="88"/>
      <c r="G24" s="93"/>
      <c r="H24" s="90"/>
    </row>
    <row r="25" spans="1:10" ht="21">
      <c r="A25" s="90"/>
      <c r="B25" s="87" t="s">
        <v>154</v>
      </c>
      <c r="C25" s="88"/>
      <c r="D25" s="88"/>
      <c r="E25" s="88"/>
      <c r="F25" s="88"/>
      <c r="G25" s="88"/>
      <c r="H25" s="90"/>
    </row>
    <row r="26" spans="1:10" ht="21">
      <c r="A26" s="90"/>
      <c r="B26" s="93" t="s">
        <v>155</v>
      </c>
      <c r="C26" s="88"/>
      <c r="D26" s="88"/>
      <c r="E26" s="88"/>
      <c r="F26" s="88"/>
      <c r="G26" s="88"/>
      <c r="H26" s="90"/>
    </row>
    <row r="27" spans="1:10" ht="21">
      <c r="A27" s="90"/>
      <c r="B27" s="87" t="s">
        <v>161</v>
      </c>
      <c r="C27" s="88"/>
      <c r="D27" s="88"/>
      <c r="E27" s="88"/>
      <c r="F27" s="88"/>
      <c r="G27" s="88"/>
      <c r="H27" s="90"/>
    </row>
    <row r="28" spans="1:10">
      <c r="A28" s="90"/>
      <c r="B28" s="38"/>
      <c r="C28" s="88"/>
      <c r="D28" s="88"/>
      <c r="E28" s="88"/>
      <c r="F28" s="88"/>
      <c r="G28" s="88"/>
      <c r="H28" s="90"/>
    </row>
    <row r="29" spans="1:10">
      <c r="B29" s="13"/>
    </row>
  </sheetData>
  <autoFilter ref="B1:B29" xr:uid="{00000000-0009-0000-0000-000012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1"/>
  <sheetViews>
    <sheetView tabSelected="1" workbookViewId="0">
      <selection activeCell="M15" sqref="M15"/>
    </sheetView>
  </sheetViews>
  <sheetFormatPr defaultRowHeight="15.75"/>
  <cols>
    <col min="1" max="1" width="8.5" style="26" customWidth="1"/>
    <col min="2" max="2" width="35.5" style="27" customWidth="1"/>
    <col min="3" max="7" width="11.875" style="28" customWidth="1"/>
    <col min="8" max="8" width="12.875" style="26" customWidth="1"/>
    <col min="9" max="9" width="16.5" style="26" customWidth="1"/>
    <col min="10" max="10" width="14.125" style="26" customWidth="1"/>
    <col min="11" max="1024" width="8.375" style="27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32</v>
      </c>
      <c r="C2" s="16">
        <v>1</v>
      </c>
      <c r="D2" s="16">
        <v>0</v>
      </c>
      <c r="E2" s="16">
        <v>1</v>
      </c>
      <c r="F2" s="16">
        <v>6</v>
      </c>
      <c r="G2" s="16">
        <v>13</v>
      </c>
      <c r="H2" s="14">
        <f>SUM(F2)</f>
        <v>6</v>
      </c>
      <c r="I2" s="14">
        <f>SUM(G2)</f>
        <v>13</v>
      </c>
      <c r="J2" s="14">
        <f t="shared" ref="J2:J20" si="0">SUM(H2-I2)</f>
        <v>-7</v>
      </c>
    </row>
    <row r="3" spans="1:10" s="17" customFormat="1" ht="17.25" customHeight="1">
      <c r="A3" s="14">
        <v>2</v>
      </c>
      <c r="B3" s="15" t="s">
        <v>117</v>
      </c>
      <c r="C3" s="16">
        <v>1</v>
      </c>
      <c r="D3" s="16">
        <v>1</v>
      </c>
      <c r="E3" s="16">
        <v>0</v>
      </c>
      <c r="F3" s="16">
        <v>13</v>
      </c>
      <c r="G3" s="16">
        <v>4</v>
      </c>
      <c r="H3" s="14">
        <f t="shared" ref="H3:H20" si="1">SUM(H2+F3)</f>
        <v>19</v>
      </c>
      <c r="I3" s="14">
        <f t="shared" ref="I3:I20" si="2">SUM(I2+G3)</f>
        <v>17</v>
      </c>
      <c r="J3" s="14">
        <f t="shared" si="0"/>
        <v>2</v>
      </c>
    </row>
    <row r="4" spans="1:10" s="17" customFormat="1" ht="17.25" customHeight="1">
      <c r="A4" s="14">
        <v>3</v>
      </c>
      <c r="B4" s="15" t="s">
        <v>43</v>
      </c>
      <c r="C4" s="16">
        <v>1</v>
      </c>
      <c r="D4" s="16">
        <v>0</v>
      </c>
      <c r="E4" s="16">
        <v>1</v>
      </c>
      <c r="F4" s="16">
        <v>12</v>
      </c>
      <c r="G4" s="16">
        <v>13</v>
      </c>
      <c r="H4" s="14">
        <f t="shared" si="1"/>
        <v>31</v>
      </c>
      <c r="I4" s="14">
        <f t="shared" si="2"/>
        <v>30</v>
      </c>
      <c r="J4" s="14">
        <f t="shared" si="0"/>
        <v>1</v>
      </c>
    </row>
    <row r="5" spans="1:10" s="17" customFormat="1" ht="17.25" customHeight="1">
      <c r="A5" s="14">
        <v>4</v>
      </c>
      <c r="B5" s="15" t="s">
        <v>179</v>
      </c>
      <c r="C5" s="16">
        <v>1</v>
      </c>
      <c r="D5" s="16">
        <v>0</v>
      </c>
      <c r="E5" s="16">
        <v>1</v>
      </c>
      <c r="F5" s="16">
        <v>2</v>
      </c>
      <c r="G5" s="16">
        <v>13</v>
      </c>
      <c r="H5" s="14">
        <f t="shared" si="1"/>
        <v>33</v>
      </c>
      <c r="I5" s="14">
        <f t="shared" si="2"/>
        <v>43</v>
      </c>
      <c r="J5" s="14">
        <f t="shared" si="0"/>
        <v>-10</v>
      </c>
    </row>
    <row r="6" spans="1:10" s="17" customFormat="1" ht="17.25" customHeight="1">
      <c r="A6" s="14">
        <v>5</v>
      </c>
      <c r="B6" s="15" t="s">
        <v>78</v>
      </c>
      <c r="C6" s="16">
        <v>1</v>
      </c>
      <c r="D6" s="16">
        <v>0</v>
      </c>
      <c r="E6" s="16">
        <v>1</v>
      </c>
      <c r="F6" s="16">
        <v>9</v>
      </c>
      <c r="G6" s="16">
        <v>13</v>
      </c>
      <c r="H6" s="14">
        <f t="shared" si="1"/>
        <v>42</v>
      </c>
      <c r="I6" s="14">
        <f t="shared" si="2"/>
        <v>56</v>
      </c>
      <c r="J6" s="14">
        <f t="shared" si="0"/>
        <v>-14</v>
      </c>
    </row>
    <row r="7" spans="1:10" s="102" customFormat="1" ht="17.25" customHeight="1">
      <c r="A7" s="141">
        <v>6</v>
      </c>
      <c r="B7" s="142" t="s">
        <v>42</v>
      </c>
      <c r="C7" s="143"/>
      <c r="D7" s="143"/>
      <c r="E7" s="143"/>
      <c r="F7" s="143"/>
      <c r="G7" s="143"/>
      <c r="H7" s="141">
        <f t="shared" si="1"/>
        <v>42</v>
      </c>
      <c r="I7" s="141">
        <f t="shared" si="2"/>
        <v>56</v>
      </c>
      <c r="J7" s="141">
        <f t="shared" si="0"/>
        <v>-14</v>
      </c>
    </row>
    <row r="8" spans="1:10" s="105" customFormat="1" ht="17.25" customHeight="1">
      <c r="A8" s="141">
        <v>7</v>
      </c>
      <c r="B8" s="103" t="s">
        <v>45</v>
      </c>
      <c r="C8" s="104"/>
      <c r="D8" s="104"/>
      <c r="E8" s="104"/>
      <c r="F8" s="104"/>
      <c r="G8" s="104"/>
      <c r="H8" s="99">
        <f t="shared" si="1"/>
        <v>42</v>
      </c>
      <c r="I8" s="99">
        <f t="shared" si="2"/>
        <v>56</v>
      </c>
      <c r="J8" s="99">
        <f t="shared" si="0"/>
        <v>-14</v>
      </c>
    </row>
    <row r="9" spans="1:10" s="105" customFormat="1" ht="17.25" customHeight="1">
      <c r="A9" s="141">
        <v>8</v>
      </c>
      <c r="B9" s="103" t="s">
        <v>46</v>
      </c>
      <c r="C9" s="167"/>
      <c r="D9" s="104"/>
      <c r="E9" s="104"/>
      <c r="F9" s="104"/>
      <c r="G9" s="104"/>
      <c r="H9" s="99">
        <f t="shared" si="1"/>
        <v>42</v>
      </c>
      <c r="I9" s="99">
        <f t="shared" si="2"/>
        <v>56</v>
      </c>
      <c r="J9" s="99">
        <f t="shared" si="0"/>
        <v>-14</v>
      </c>
    </row>
    <row r="10" spans="1:10" s="105" customFormat="1" ht="17.25" customHeight="1">
      <c r="A10" s="141">
        <v>9</v>
      </c>
      <c r="B10" s="164" t="s">
        <v>44</v>
      </c>
      <c r="C10" s="104"/>
      <c r="D10" s="104"/>
      <c r="E10" s="104"/>
      <c r="F10" s="104"/>
      <c r="G10" s="104"/>
      <c r="H10" s="99">
        <f t="shared" si="1"/>
        <v>42</v>
      </c>
      <c r="I10" s="99">
        <f t="shared" si="2"/>
        <v>56</v>
      </c>
      <c r="J10" s="99">
        <f t="shared" si="0"/>
        <v>-14</v>
      </c>
    </row>
    <row r="11" spans="1:10" s="105" customFormat="1" ht="17.25" customHeight="1">
      <c r="A11" s="141">
        <v>10</v>
      </c>
      <c r="B11" s="103" t="s">
        <v>106</v>
      </c>
      <c r="C11" s="104"/>
      <c r="D11" s="104"/>
      <c r="E11" s="104"/>
      <c r="F11" s="104"/>
      <c r="G11" s="104"/>
      <c r="H11" s="99">
        <f t="shared" si="1"/>
        <v>42</v>
      </c>
      <c r="I11" s="99">
        <f t="shared" si="2"/>
        <v>56</v>
      </c>
      <c r="J11" s="99">
        <f t="shared" si="0"/>
        <v>-14</v>
      </c>
    </row>
    <row r="12" spans="1:10" s="114" customFormat="1" ht="17.25" customHeight="1">
      <c r="A12" s="171">
        <v>11</v>
      </c>
      <c r="B12" s="172" t="s">
        <v>24</v>
      </c>
      <c r="C12" s="173"/>
      <c r="D12" s="173"/>
      <c r="E12" s="173"/>
      <c r="F12" s="173"/>
      <c r="G12" s="173"/>
      <c r="H12" s="174">
        <f t="shared" si="1"/>
        <v>42</v>
      </c>
      <c r="I12" s="174">
        <f t="shared" si="2"/>
        <v>56</v>
      </c>
      <c r="J12" s="174">
        <f t="shared" si="0"/>
        <v>-14</v>
      </c>
    </row>
    <row r="13" spans="1:10" s="114" customFormat="1" ht="17.25" customHeight="1">
      <c r="A13" s="171">
        <v>12</v>
      </c>
      <c r="B13" s="172" t="s">
        <v>148</v>
      </c>
      <c r="C13" s="173"/>
      <c r="D13" s="173"/>
      <c r="E13" s="173"/>
      <c r="F13" s="173"/>
      <c r="G13" s="173"/>
      <c r="H13" s="174">
        <f t="shared" si="1"/>
        <v>42</v>
      </c>
      <c r="I13" s="174">
        <f t="shared" si="2"/>
        <v>56</v>
      </c>
      <c r="J13" s="174">
        <f t="shared" si="0"/>
        <v>-14</v>
      </c>
    </row>
    <row r="14" spans="1:10" s="113" customFormat="1" ht="17.25" customHeight="1">
      <c r="A14" s="171">
        <v>13</v>
      </c>
      <c r="B14" s="110" t="s">
        <v>143</v>
      </c>
      <c r="C14" s="111"/>
      <c r="D14" s="111"/>
      <c r="E14" s="111"/>
      <c r="F14" s="111"/>
      <c r="G14" s="111"/>
      <c r="H14" s="171">
        <f t="shared" si="1"/>
        <v>42</v>
      </c>
      <c r="I14" s="171">
        <f t="shared" si="2"/>
        <v>56</v>
      </c>
      <c r="J14" s="171">
        <f t="shared" si="0"/>
        <v>-14</v>
      </c>
    </row>
    <row r="15" spans="1:10" s="112" customFormat="1" ht="17.25" customHeight="1">
      <c r="A15" s="171">
        <v>14</v>
      </c>
      <c r="B15" s="110" t="s">
        <v>188</v>
      </c>
      <c r="C15" s="111"/>
      <c r="D15" s="111"/>
      <c r="E15" s="111"/>
      <c r="F15" s="111"/>
      <c r="G15" s="111"/>
      <c r="H15" s="109">
        <f t="shared" si="1"/>
        <v>42</v>
      </c>
      <c r="I15" s="109">
        <f t="shared" si="2"/>
        <v>56</v>
      </c>
      <c r="J15" s="109">
        <f t="shared" si="0"/>
        <v>-14</v>
      </c>
    </row>
    <row r="16" spans="1:10" s="112" customFormat="1" ht="17.25" customHeight="1">
      <c r="A16" s="171">
        <v>15</v>
      </c>
      <c r="B16" s="110" t="s">
        <v>124</v>
      </c>
      <c r="C16" s="111"/>
      <c r="D16" s="111"/>
      <c r="E16" s="111"/>
      <c r="F16" s="111"/>
      <c r="G16" s="111"/>
      <c r="H16" s="109">
        <f t="shared" si="1"/>
        <v>42</v>
      </c>
      <c r="I16" s="109">
        <f t="shared" si="2"/>
        <v>56</v>
      </c>
      <c r="J16" s="109">
        <f t="shared" si="0"/>
        <v>-14</v>
      </c>
    </row>
    <row r="17" spans="1:10" s="112" customFormat="1" ht="17.25" customHeight="1">
      <c r="A17" s="171">
        <v>16</v>
      </c>
      <c r="B17" s="110" t="s">
        <v>129</v>
      </c>
      <c r="C17" s="111"/>
      <c r="D17" s="111"/>
      <c r="E17" s="111"/>
      <c r="F17" s="111"/>
      <c r="G17" s="111"/>
      <c r="H17" s="109">
        <f t="shared" si="1"/>
        <v>42</v>
      </c>
      <c r="I17" s="109">
        <f t="shared" si="2"/>
        <v>56</v>
      </c>
      <c r="J17" s="109">
        <f t="shared" si="0"/>
        <v>-14</v>
      </c>
    </row>
    <row r="18" spans="1:10" s="108" customFormat="1" ht="17.25" customHeight="1">
      <c r="A18" s="175">
        <v>17</v>
      </c>
      <c r="B18" s="176" t="s">
        <v>153</v>
      </c>
      <c r="C18" s="177"/>
      <c r="D18" s="177"/>
      <c r="E18" s="177"/>
      <c r="F18" s="177"/>
      <c r="G18" s="177"/>
      <c r="H18" s="178">
        <f t="shared" si="1"/>
        <v>42</v>
      </c>
      <c r="I18" s="178">
        <f t="shared" si="2"/>
        <v>56</v>
      </c>
      <c r="J18" s="178">
        <f t="shared" si="0"/>
        <v>-14</v>
      </c>
    </row>
    <row r="19" spans="1:10" s="108" customFormat="1" ht="17.25" customHeight="1">
      <c r="A19" s="175">
        <v>18</v>
      </c>
      <c r="B19" s="176" t="s">
        <v>176</v>
      </c>
      <c r="C19" s="177"/>
      <c r="D19" s="177"/>
      <c r="E19" s="177"/>
      <c r="F19" s="177"/>
      <c r="G19" s="177"/>
      <c r="H19" s="178">
        <f t="shared" si="1"/>
        <v>42</v>
      </c>
      <c r="I19" s="178">
        <f t="shared" si="2"/>
        <v>56</v>
      </c>
      <c r="J19" s="178">
        <f t="shared" si="0"/>
        <v>-14</v>
      </c>
    </row>
    <row r="20" spans="1:10" s="108" customFormat="1" ht="17.25" customHeight="1">
      <c r="A20" s="175">
        <v>19</v>
      </c>
      <c r="B20" s="176" t="s">
        <v>95</v>
      </c>
      <c r="C20" s="177"/>
      <c r="D20" s="177"/>
      <c r="E20" s="177"/>
      <c r="F20" s="177"/>
      <c r="G20" s="177"/>
      <c r="H20" s="178">
        <f t="shared" si="1"/>
        <v>42</v>
      </c>
      <c r="I20" s="178">
        <f t="shared" si="2"/>
        <v>56</v>
      </c>
      <c r="J20" s="178">
        <f t="shared" si="0"/>
        <v>-14</v>
      </c>
    </row>
    <row r="21" spans="1:10" s="108" customFormat="1" ht="17.25" customHeight="1">
      <c r="A21" s="175">
        <v>20</v>
      </c>
      <c r="B21" s="176" t="s">
        <v>172</v>
      </c>
      <c r="C21" s="177"/>
      <c r="D21" s="177"/>
      <c r="E21" s="177"/>
      <c r="F21" s="177"/>
      <c r="G21" s="177"/>
      <c r="H21" s="178">
        <f t="shared" ref="H21:I22" si="3">SUM(H20+F21)</f>
        <v>42</v>
      </c>
      <c r="I21" s="178">
        <f t="shared" si="3"/>
        <v>56</v>
      </c>
      <c r="J21" s="178">
        <f t="shared" ref="J21:J22" si="4">SUM(H21-I21)</f>
        <v>-14</v>
      </c>
    </row>
    <row r="22" spans="1:10" s="108" customFormat="1" ht="17.25" customHeight="1">
      <c r="A22" s="175">
        <v>21</v>
      </c>
      <c r="B22" s="176" t="s">
        <v>112</v>
      </c>
      <c r="C22" s="177"/>
      <c r="D22" s="177"/>
      <c r="E22" s="177"/>
      <c r="F22" s="177"/>
      <c r="G22" s="177"/>
      <c r="H22" s="178">
        <f t="shared" si="3"/>
        <v>42</v>
      </c>
      <c r="I22" s="178">
        <f t="shared" si="3"/>
        <v>56</v>
      </c>
      <c r="J22" s="178">
        <f t="shared" si="4"/>
        <v>-14</v>
      </c>
    </row>
    <row r="23" spans="1:10" s="2" customFormat="1" ht="17.25" customHeight="1">
      <c r="A23" s="4"/>
      <c r="B23" s="19" t="s">
        <v>16</v>
      </c>
      <c r="C23" s="20">
        <f>SUM(C2:C22)</f>
        <v>5</v>
      </c>
      <c r="D23" s="20">
        <f>SUM(D2:D22)</f>
        <v>1</v>
      </c>
      <c r="E23" s="20">
        <f>SUM(E2:E22)</f>
        <v>4</v>
      </c>
      <c r="F23" s="20">
        <f>SUM(F2:F22)</f>
        <v>42</v>
      </c>
      <c r="G23" s="20">
        <f>SUM(G2:G22)</f>
        <v>56</v>
      </c>
      <c r="H23" s="4"/>
      <c r="I23" s="4"/>
      <c r="J23" s="4"/>
    </row>
    <row r="24" spans="1:10" s="22" customFormat="1" ht="17.25" customHeight="1">
      <c r="A24" s="21"/>
      <c r="C24" s="23"/>
      <c r="D24" s="23"/>
      <c r="E24" s="23"/>
      <c r="F24" s="23"/>
      <c r="G24" s="23"/>
      <c r="H24" s="24"/>
      <c r="I24" s="24"/>
      <c r="J24" s="25"/>
    </row>
    <row r="26" spans="1:10" ht="21">
      <c r="B26" s="87" t="s">
        <v>67</v>
      </c>
      <c r="C26" s="168"/>
      <c r="D26" s="88"/>
      <c r="E26" s="87"/>
      <c r="F26" s="88"/>
      <c r="G26" s="87"/>
      <c r="H26" s="89"/>
    </row>
    <row r="27" spans="1:10" ht="21">
      <c r="B27" s="87" t="s">
        <v>68</v>
      </c>
      <c r="C27" s="88"/>
      <c r="D27" s="88"/>
      <c r="E27" s="88"/>
      <c r="F27" s="88"/>
      <c r="G27" s="88"/>
      <c r="H27" s="89"/>
    </row>
    <row r="28" spans="1:10" ht="21">
      <c r="B28" s="87" t="s">
        <v>26</v>
      </c>
      <c r="C28" s="88"/>
      <c r="D28" s="88"/>
      <c r="E28" s="88"/>
      <c r="F28" s="88"/>
      <c r="G28" s="88"/>
      <c r="H28" s="89"/>
    </row>
    <row r="29" spans="1:10" ht="21">
      <c r="B29" s="87" t="s">
        <v>69</v>
      </c>
      <c r="C29" s="88"/>
      <c r="D29" s="88"/>
      <c r="E29" s="88"/>
      <c r="F29" s="88"/>
      <c r="G29" s="88"/>
      <c r="H29" s="89"/>
    </row>
    <row r="30" spans="1:10">
      <c r="B30" s="13"/>
    </row>
    <row r="31" spans="1:10">
      <c r="B31" s="13"/>
    </row>
  </sheetData>
  <autoFilter ref="B1:B31" xr:uid="{00000000-0009-0000-0000-000001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28"/>
  <sheetViews>
    <sheetView tabSelected="1" workbookViewId="0">
      <selection activeCell="M15" sqref="M15"/>
    </sheetView>
  </sheetViews>
  <sheetFormatPr defaultRowHeight="14.25"/>
  <cols>
    <col min="1" max="1" width="8.5" style="29" customWidth="1"/>
    <col min="2" max="2" width="35.5" customWidth="1"/>
    <col min="3" max="7" width="11.875" style="29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42</v>
      </c>
      <c r="C2" s="16">
        <v>1</v>
      </c>
      <c r="D2" s="16">
        <v>0</v>
      </c>
      <c r="E2" s="16">
        <v>1</v>
      </c>
      <c r="F2" s="16">
        <v>2</v>
      </c>
      <c r="G2" s="16">
        <v>13</v>
      </c>
      <c r="H2" s="14">
        <f>SUM(F2)</f>
        <v>2</v>
      </c>
      <c r="I2" s="14">
        <f>SUM(G2)</f>
        <v>13</v>
      </c>
      <c r="J2" s="14">
        <f t="shared" ref="J2:J22" si="0">SUM(H2-I2)</f>
        <v>-11</v>
      </c>
    </row>
    <row r="3" spans="1:10" s="17" customFormat="1" ht="17.25" customHeight="1">
      <c r="A3" s="14">
        <v>2</v>
      </c>
      <c r="B3" s="15" t="s">
        <v>188</v>
      </c>
      <c r="C3" s="16">
        <v>1</v>
      </c>
      <c r="D3" s="16">
        <v>0</v>
      </c>
      <c r="E3" s="16">
        <v>1</v>
      </c>
      <c r="F3" s="16">
        <v>1</v>
      </c>
      <c r="G3" s="16">
        <v>13</v>
      </c>
      <c r="H3" s="14">
        <f t="shared" ref="H3:I18" si="1">SUM(H2+F3)</f>
        <v>3</v>
      </c>
      <c r="I3" s="14">
        <f t="shared" si="1"/>
        <v>26</v>
      </c>
      <c r="J3" s="14">
        <f t="shared" si="0"/>
        <v>-23</v>
      </c>
    </row>
    <row r="4" spans="1:10" s="17" customFormat="1" ht="17.25" customHeight="1">
      <c r="A4" s="14">
        <v>3</v>
      </c>
      <c r="B4" s="15" t="s">
        <v>117</v>
      </c>
      <c r="C4" s="16">
        <v>1</v>
      </c>
      <c r="D4" s="16">
        <v>1</v>
      </c>
      <c r="E4" s="16">
        <v>0</v>
      </c>
      <c r="F4" s="16">
        <v>13</v>
      </c>
      <c r="G4" s="16">
        <v>8</v>
      </c>
      <c r="H4" s="14">
        <f t="shared" si="1"/>
        <v>16</v>
      </c>
      <c r="I4" s="14">
        <f t="shared" si="1"/>
        <v>34</v>
      </c>
      <c r="J4" s="14">
        <f t="shared" si="0"/>
        <v>-18</v>
      </c>
    </row>
    <row r="5" spans="1:10" s="17" customFormat="1" ht="17.25" customHeight="1">
      <c r="A5" s="14">
        <v>4</v>
      </c>
      <c r="B5" s="15" t="s">
        <v>153</v>
      </c>
      <c r="C5" s="16">
        <v>1</v>
      </c>
      <c r="D5" s="16">
        <v>0</v>
      </c>
      <c r="E5" s="16">
        <v>1</v>
      </c>
      <c r="F5" s="16">
        <v>0</v>
      </c>
      <c r="G5" s="16">
        <v>13</v>
      </c>
      <c r="H5" s="14">
        <f t="shared" si="1"/>
        <v>16</v>
      </c>
      <c r="I5" s="14">
        <f t="shared" si="1"/>
        <v>47</v>
      </c>
      <c r="J5" s="14">
        <f t="shared" si="0"/>
        <v>-31</v>
      </c>
    </row>
    <row r="6" spans="1:10" s="17" customFormat="1" ht="17.25" customHeight="1">
      <c r="A6" s="14">
        <v>5</v>
      </c>
      <c r="B6" s="15" t="s">
        <v>179</v>
      </c>
      <c r="C6" s="16">
        <v>1</v>
      </c>
      <c r="D6" s="16">
        <v>0</v>
      </c>
      <c r="E6" s="16">
        <v>1</v>
      </c>
      <c r="F6" s="16">
        <v>9</v>
      </c>
      <c r="G6" s="16">
        <v>13</v>
      </c>
      <c r="H6" s="14">
        <f t="shared" si="1"/>
        <v>25</v>
      </c>
      <c r="I6" s="14">
        <f t="shared" si="1"/>
        <v>60</v>
      </c>
      <c r="J6" s="14">
        <f t="shared" si="0"/>
        <v>-35</v>
      </c>
    </row>
    <row r="7" spans="1:10" s="102" customFormat="1" ht="17.25" customHeight="1">
      <c r="A7" s="99">
        <v>6</v>
      </c>
      <c r="B7" s="142" t="s">
        <v>129</v>
      </c>
      <c r="C7" s="143"/>
      <c r="D7" s="143"/>
      <c r="E7" s="143"/>
      <c r="F7" s="143"/>
      <c r="G7" s="143"/>
      <c r="H7" s="141">
        <f t="shared" si="1"/>
        <v>25</v>
      </c>
      <c r="I7" s="141">
        <f t="shared" si="1"/>
        <v>60</v>
      </c>
      <c r="J7" s="141">
        <f t="shared" si="0"/>
        <v>-35</v>
      </c>
    </row>
    <row r="8" spans="1:10" s="102" customFormat="1" ht="17.25" customHeight="1">
      <c r="A8" s="99">
        <v>7</v>
      </c>
      <c r="B8" s="103" t="s">
        <v>24</v>
      </c>
      <c r="C8" s="104"/>
      <c r="D8" s="104"/>
      <c r="E8" s="104"/>
      <c r="F8" s="104"/>
      <c r="G8" s="104"/>
      <c r="H8" s="99">
        <f t="shared" si="1"/>
        <v>25</v>
      </c>
      <c r="I8" s="99">
        <f t="shared" si="1"/>
        <v>60</v>
      </c>
      <c r="J8" s="99">
        <f t="shared" si="0"/>
        <v>-35</v>
      </c>
    </row>
    <row r="9" spans="1:10" s="102" customFormat="1" ht="17.25" customHeight="1">
      <c r="A9" s="99">
        <v>8</v>
      </c>
      <c r="B9" s="103" t="s">
        <v>45</v>
      </c>
      <c r="C9" s="104"/>
      <c r="D9" s="104"/>
      <c r="E9" s="104"/>
      <c r="F9" s="104"/>
      <c r="G9" s="104"/>
      <c r="H9" s="99">
        <f t="shared" si="1"/>
        <v>25</v>
      </c>
      <c r="I9" s="99">
        <f t="shared" si="1"/>
        <v>60</v>
      </c>
      <c r="J9" s="99">
        <f t="shared" si="0"/>
        <v>-35</v>
      </c>
    </row>
    <row r="10" spans="1:10" s="102" customFormat="1" ht="17.25" customHeight="1">
      <c r="A10" s="99">
        <v>9</v>
      </c>
      <c r="B10" s="103" t="s">
        <v>43</v>
      </c>
      <c r="C10" s="104"/>
      <c r="D10" s="104"/>
      <c r="E10" s="104"/>
      <c r="F10" s="104"/>
      <c r="G10" s="104"/>
      <c r="H10" s="99">
        <f t="shared" si="1"/>
        <v>25</v>
      </c>
      <c r="I10" s="99">
        <f t="shared" si="1"/>
        <v>60</v>
      </c>
      <c r="J10" s="99">
        <f t="shared" si="0"/>
        <v>-35</v>
      </c>
    </row>
    <row r="11" spans="1:10" s="105" customFormat="1" ht="17.25" customHeight="1">
      <c r="A11" s="99">
        <v>10</v>
      </c>
      <c r="B11" s="103" t="s">
        <v>95</v>
      </c>
      <c r="C11" s="104"/>
      <c r="D11" s="104"/>
      <c r="E11" s="104"/>
      <c r="F11" s="104"/>
      <c r="G11" s="104"/>
      <c r="H11" s="99">
        <f t="shared" si="1"/>
        <v>25</v>
      </c>
      <c r="I11" s="99">
        <f t="shared" si="1"/>
        <v>60</v>
      </c>
      <c r="J11" s="99">
        <f t="shared" si="0"/>
        <v>-35</v>
      </c>
    </row>
    <row r="12" spans="1:10" s="113" customFormat="1" ht="17.25" customHeight="1">
      <c r="A12" s="174">
        <v>11</v>
      </c>
      <c r="B12" s="172" t="s">
        <v>78</v>
      </c>
      <c r="C12" s="173"/>
      <c r="D12" s="173"/>
      <c r="E12" s="173"/>
      <c r="F12" s="173"/>
      <c r="G12" s="173"/>
      <c r="H12" s="174">
        <f t="shared" si="1"/>
        <v>25</v>
      </c>
      <c r="I12" s="174">
        <f t="shared" si="1"/>
        <v>60</v>
      </c>
      <c r="J12" s="174">
        <f t="shared" si="0"/>
        <v>-35</v>
      </c>
    </row>
    <row r="13" spans="1:10" s="113" customFormat="1" ht="17.25" customHeight="1">
      <c r="A13" s="174">
        <v>12</v>
      </c>
      <c r="B13" s="172" t="s">
        <v>32</v>
      </c>
      <c r="C13" s="173"/>
      <c r="D13" s="173"/>
      <c r="E13" s="173"/>
      <c r="F13" s="173"/>
      <c r="G13" s="173"/>
      <c r="H13" s="174">
        <f t="shared" si="1"/>
        <v>25</v>
      </c>
      <c r="I13" s="174">
        <f t="shared" si="1"/>
        <v>60</v>
      </c>
      <c r="J13" s="174">
        <f t="shared" si="0"/>
        <v>-35</v>
      </c>
    </row>
    <row r="14" spans="1:10" s="113" customFormat="1" ht="17.25" customHeight="1">
      <c r="A14" s="171">
        <v>13</v>
      </c>
      <c r="B14" s="110" t="s">
        <v>148</v>
      </c>
      <c r="C14" s="111"/>
      <c r="D14" s="111"/>
      <c r="E14" s="111"/>
      <c r="F14" s="111"/>
      <c r="G14" s="111"/>
      <c r="H14" s="171">
        <f t="shared" si="1"/>
        <v>25</v>
      </c>
      <c r="I14" s="171">
        <f t="shared" si="1"/>
        <v>60</v>
      </c>
      <c r="J14" s="171">
        <f t="shared" si="0"/>
        <v>-35</v>
      </c>
    </row>
    <row r="15" spans="1:10" s="112" customFormat="1" ht="17.25" customHeight="1">
      <c r="A15" s="109">
        <v>14</v>
      </c>
      <c r="B15" s="110" t="s">
        <v>112</v>
      </c>
      <c r="C15" s="111"/>
      <c r="D15" s="111"/>
      <c r="E15" s="111"/>
      <c r="F15" s="111"/>
      <c r="G15" s="111"/>
      <c r="H15" s="109">
        <f t="shared" si="1"/>
        <v>25</v>
      </c>
      <c r="I15" s="109">
        <f t="shared" si="1"/>
        <v>60</v>
      </c>
      <c r="J15" s="109">
        <f t="shared" si="0"/>
        <v>-35</v>
      </c>
    </row>
    <row r="16" spans="1:10" s="112" customFormat="1" ht="17.25" customHeight="1">
      <c r="A16" s="109">
        <v>15</v>
      </c>
      <c r="B16" s="110" t="s">
        <v>183</v>
      </c>
      <c r="C16" s="111"/>
      <c r="D16" s="111"/>
      <c r="E16" s="111"/>
      <c r="F16" s="111"/>
      <c r="G16" s="111"/>
      <c r="H16" s="109">
        <f t="shared" si="1"/>
        <v>25</v>
      </c>
      <c r="I16" s="109">
        <f t="shared" si="1"/>
        <v>60</v>
      </c>
      <c r="J16" s="109">
        <f t="shared" si="0"/>
        <v>-35</v>
      </c>
    </row>
    <row r="17" spans="1:10" s="112" customFormat="1" ht="17.25" customHeight="1">
      <c r="A17" s="109">
        <v>16</v>
      </c>
      <c r="B17" s="110" t="s">
        <v>106</v>
      </c>
      <c r="C17" s="111"/>
      <c r="D17" s="111"/>
      <c r="E17" s="111"/>
      <c r="F17" s="111"/>
      <c r="G17" s="111"/>
      <c r="H17" s="109">
        <f t="shared" si="1"/>
        <v>25</v>
      </c>
      <c r="I17" s="109">
        <f t="shared" si="1"/>
        <v>60</v>
      </c>
      <c r="J17" s="109">
        <f t="shared" si="0"/>
        <v>-35</v>
      </c>
    </row>
    <row r="18" spans="1:10" s="108" customFormat="1" ht="17.25" customHeight="1">
      <c r="A18" s="178">
        <v>17</v>
      </c>
      <c r="B18" s="176" t="s">
        <v>46</v>
      </c>
      <c r="C18" s="177"/>
      <c r="D18" s="177"/>
      <c r="E18" s="177"/>
      <c r="F18" s="177"/>
      <c r="G18" s="177"/>
      <c r="H18" s="178">
        <f t="shared" si="1"/>
        <v>25</v>
      </c>
      <c r="I18" s="178">
        <f t="shared" si="1"/>
        <v>60</v>
      </c>
      <c r="J18" s="178">
        <f t="shared" si="0"/>
        <v>-35</v>
      </c>
    </row>
    <row r="19" spans="1:10" s="108" customFormat="1" ht="17.25" customHeight="1">
      <c r="A19" s="178">
        <v>18</v>
      </c>
      <c r="B19" s="176" t="s">
        <v>41</v>
      </c>
      <c r="C19" s="177"/>
      <c r="D19" s="177"/>
      <c r="E19" s="177"/>
      <c r="F19" s="177"/>
      <c r="G19" s="177"/>
      <c r="H19" s="178">
        <f t="shared" ref="H19:I22" si="2">SUM(H18+F19)</f>
        <v>25</v>
      </c>
      <c r="I19" s="178">
        <f t="shared" si="2"/>
        <v>60</v>
      </c>
      <c r="J19" s="178">
        <f t="shared" si="0"/>
        <v>-35</v>
      </c>
    </row>
    <row r="20" spans="1:10" s="108" customFormat="1" ht="17.25" customHeight="1">
      <c r="A20" s="178">
        <v>19</v>
      </c>
      <c r="B20" s="176" t="s">
        <v>143</v>
      </c>
      <c r="C20" s="177"/>
      <c r="D20" s="177"/>
      <c r="E20" s="177"/>
      <c r="F20" s="177"/>
      <c r="G20" s="177"/>
      <c r="H20" s="178">
        <f t="shared" si="2"/>
        <v>25</v>
      </c>
      <c r="I20" s="178">
        <f t="shared" si="2"/>
        <v>60</v>
      </c>
      <c r="J20" s="178">
        <f t="shared" si="0"/>
        <v>-35</v>
      </c>
    </row>
    <row r="21" spans="1:10" s="108" customFormat="1" ht="17.25" customHeight="1">
      <c r="A21" s="178">
        <v>20</v>
      </c>
      <c r="B21" s="176" t="s">
        <v>124</v>
      </c>
      <c r="C21" s="177"/>
      <c r="D21" s="177"/>
      <c r="E21" s="177"/>
      <c r="F21" s="177"/>
      <c r="G21" s="177"/>
      <c r="H21" s="178">
        <f t="shared" si="2"/>
        <v>25</v>
      </c>
      <c r="I21" s="178">
        <f t="shared" si="2"/>
        <v>60</v>
      </c>
      <c r="J21" s="178">
        <f t="shared" si="0"/>
        <v>-35</v>
      </c>
    </row>
    <row r="22" spans="1:10" s="108" customFormat="1" ht="17.25" customHeight="1">
      <c r="A22" s="178">
        <v>21</v>
      </c>
      <c r="B22" s="176" t="s">
        <v>172</v>
      </c>
      <c r="C22" s="177"/>
      <c r="D22" s="177"/>
      <c r="E22" s="177"/>
      <c r="F22" s="177"/>
      <c r="G22" s="177"/>
      <c r="H22" s="178">
        <f t="shared" si="2"/>
        <v>25</v>
      </c>
      <c r="I22" s="178">
        <f t="shared" si="2"/>
        <v>60</v>
      </c>
      <c r="J22" s="178">
        <f t="shared" si="0"/>
        <v>-35</v>
      </c>
    </row>
    <row r="23" spans="1:10" ht="15.75">
      <c r="A23" s="4"/>
      <c r="B23" s="19" t="s">
        <v>16</v>
      </c>
      <c r="C23" s="20">
        <f>SUM(C2:C22)</f>
        <v>5</v>
      </c>
      <c r="D23" s="20">
        <f>SUM(D2:D22)</f>
        <v>1</v>
      </c>
      <c r="E23" s="20">
        <f>SUM(E2:E22)</f>
        <v>4</v>
      </c>
      <c r="F23" s="20">
        <f>SUM(F2:F22)</f>
        <v>25</v>
      </c>
      <c r="G23" s="20">
        <f>SUM(G2:G22)</f>
        <v>60</v>
      </c>
      <c r="H23" s="4"/>
      <c r="I23" s="4"/>
      <c r="J23" s="4"/>
    </row>
    <row r="24" spans="1:10" ht="21">
      <c r="B24" s="121"/>
    </row>
    <row r="25" spans="1:10" ht="21">
      <c r="B25" s="121" t="s">
        <v>169</v>
      </c>
    </row>
    <row r="26" spans="1:10" ht="21">
      <c r="B26" s="130" t="s">
        <v>170</v>
      </c>
    </row>
    <row r="27" spans="1:10" ht="21">
      <c r="B27" s="121" t="s">
        <v>171</v>
      </c>
    </row>
    <row r="28" spans="1:10" ht="21">
      <c r="B28" s="121"/>
    </row>
  </sheetData>
  <autoFilter ref="B1:B27" xr:uid="{00000000-0009-0000-0000-000014000000}"/>
  <pageMargins left="0.25" right="0.25" top="0.75" bottom="0.75" header="0.3" footer="0.3"/>
  <pageSetup paperSize="9" fitToWidth="0" fitToHeight="0" pageOrder="overThenDown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9"/>
  <sheetViews>
    <sheetView tabSelected="1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44</v>
      </c>
      <c r="C2" s="16">
        <v>1</v>
      </c>
      <c r="D2" s="16">
        <v>1</v>
      </c>
      <c r="E2" s="16">
        <v>0</v>
      </c>
      <c r="F2" s="16">
        <v>13</v>
      </c>
      <c r="G2" s="16">
        <v>7</v>
      </c>
      <c r="H2" s="14">
        <f>SUM(F2)</f>
        <v>13</v>
      </c>
      <c r="I2" s="14">
        <f>SUM(G2)</f>
        <v>7</v>
      </c>
      <c r="J2" s="14">
        <f t="shared" ref="J2:J22" si="0">SUM(H2-I2)</f>
        <v>6</v>
      </c>
    </row>
    <row r="3" spans="1:10" s="17" customFormat="1" ht="17.25" customHeight="1">
      <c r="A3" s="14">
        <v>2</v>
      </c>
      <c r="B3" s="15" t="s">
        <v>153</v>
      </c>
      <c r="C3" s="16">
        <v>1</v>
      </c>
      <c r="D3" s="16">
        <v>1</v>
      </c>
      <c r="E3" s="16">
        <v>0</v>
      </c>
      <c r="F3" s="16">
        <v>13</v>
      </c>
      <c r="G3" s="16">
        <v>7</v>
      </c>
      <c r="H3" s="14">
        <f t="shared" ref="H3:I18" si="1">SUM(H2+F3)</f>
        <v>26</v>
      </c>
      <c r="I3" s="14">
        <f t="shared" si="1"/>
        <v>14</v>
      </c>
      <c r="J3" s="14">
        <f t="shared" si="0"/>
        <v>12</v>
      </c>
    </row>
    <row r="4" spans="1:10" s="17" customFormat="1" ht="17.25" customHeight="1">
      <c r="A4" s="14">
        <v>3</v>
      </c>
      <c r="B4" s="15" t="s">
        <v>179</v>
      </c>
      <c r="C4" s="16">
        <v>1</v>
      </c>
      <c r="D4" s="16">
        <v>1</v>
      </c>
      <c r="E4" s="16">
        <v>0</v>
      </c>
      <c r="F4" s="16">
        <v>13</v>
      </c>
      <c r="G4" s="16">
        <v>2</v>
      </c>
      <c r="H4" s="14">
        <f t="shared" si="1"/>
        <v>39</v>
      </c>
      <c r="I4" s="14">
        <f t="shared" si="1"/>
        <v>16</v>
      </c>
      <c r="J4" s="14">
        <f t="shared" si="0"/>
        <v>23</v>
      </c>
    </row>
    <row r="5" spans="1:10" s="17" customFormat="1" ht="17.25" customHeight="1">
      <c r="A5" s="14">
        <v>4</v>
      </c>
      <c r="B5" s="15" t="s">
        <v>32</v>
      </c>
      <c r="C5" s="16">
        <v>1</v>
      </c>
      <c r="D5" s="16">
        <v>1</v>
      </c>
      <c r="E5" s="16">
        <v>0</v>
      </c>
      <c r="F5" s="16">
        <v>13</v>
      </c>
      <c r="G5" s="16">
        <v>4</v>
      </c>
      <c r="H5" s="14">
        <f t="shared" si="1"/>
        <v>52</v>
      </c>
      <c r="I5" s="14">
        <f t="shared" si="1"/>
        <v>20</v>
      </c>
      <c r="J5" s="14">
        <f t="shared" si="0"/>
        <v>32</v>
      </c>
    </row>
    <row r="6" spans="1:10" s="17" customFormat="1" ht="17.25" customHeight="1">
      <c r="A6" s="14">
        <v>5</v>
      </c>
      <c r="B6" s="15" t="s">
        <v>148</v>
      </c>
      <c r="C6" s="16">
        <v>1</v>
      </c>
      <c r="D6" s="16">
        <v>0</v>
      </c>
      <c r="E6" s="16">
        <v>1</v>
      </c>
      <c r="F6" s="16">
        <v>8</v>
      </c>
      <c r="G6" s="16">
        <v>13</v>
      </c>
      <c r="H6" s="14">
        <f t="shared" si="1"/>
        <v>60</v>
      </c>
      <c r="I6" s="14">
        <f t="shared" si="1"/>
        <v>33</v>
      </c>
      <c r="J6" s="14">
        <f t="shared" si="0"/>
        <v>27</v>
      </c>
    </row>
    <row r="7" spans="1:10" s="102" customFormat="1" ht="17.25" customHeight="1">
      <c r="A7" s="99">
        <v>6</v>
      </c>
      <c r="B7" s="142" t="s">
        <v>43</v>
      </c>
      <c r="C7" s="143"/>
      <c r="D7" s="143"/>
      <c r="E7" s="143"/>
      <c r="F7" s="143"/>
      <c r="G7" s="143"/>
      <c r="H7" s="141">
        <f t="shared" si="1"/>
        <v>60</v>
      </c>
      <c r="I7" s="141">
        <f t="shared" si="1"/>
        <v>33</v>
      </c>
      <c r="J7" s="141">
        <f t="shared" si="0"/>
        <v>27</v>
      </c>
    </row>
    <row r="8" spans="1:10" s="102" customFormat="1" ht="17.25" customHeight="1">
      <c r="A8" s="99">
        <v>7</v>
      </c>
      <c r="B8" s="103" t="s">
        <v>95</v>
      </c>
      <c r="C8" s="104"/>
      <c r="D8" s="104"/>
      <c r="E8" s="104"/>
      <c r="F8" s="104"/>
      <c r="G8" s="104"/>
      <c r="H8" s="99">
        <f t="shared" si="1"/>
        <v>60</v>
      </c>
      <c r="I8" s="99">
        <f t="shared" si="1"/>
        <v>33</v>
      </c>
      <c r="J8" s="99">
        <f t="shared" si="0"/>
        <v>27</v>
      </c>
    </row>
    <row r="9" spans="1:10" s="102" customFormat="1" ht="17.25" customHeight="1">
      <c r="A9" s="99">
        <v>8</v>
      </c>
      <c r="B9" s="103" t="s">
        <v>129</v>
      </c>
      <c r="C9" s="104"/>
      <c r="D9" s="104"/>
      <c r="E9" s="104"/>
      <c r="F9" s="104"/>
      <c r="G9" s="104"/>
      <c r="H9" s="99">
        <f t="shared" si="1"/>
        <v>60</v>
      </c>
      <c r="I9" s="99">
        <f t="shared" si="1"/>
        <v>33</v>
      </c>
      <c r="J9" s="99">
        <f t="shared" si="0"/>
        <v>27</v>
      </c>
    </row>
    <row r="10" spans="1:10" s="102" customFormat="1" ht="17.25" customHeight="1">
      <c r="A10" s="99">
        <v>9</v>
      </c>
      <c r="B10" s="103" t="s">
        <v>78</v>
      </c>
      <c r="C10" s="104"/>
      <c r="D10" s="104"/>
      <c r="E10" s="104"/>
      <c r="F10" s="104"/>
      <c r="G10" s="104"/>
      <c r="H10" s="99">
        <f t="shared" si="1"/>
        <v>60</v>
      </c>
      <c r="I10" s="99">
        <f t="shared" si="1"/>
        <v>33</v>
      </c>
      <c r="J10" s="99">
        <f t="shared" si="0"/>
        <v>27</v>
      </c>
    </row>
    <row r="11" spans="1:10" s="105" customFormat="1" ht="17.25" customHeight="1">
      <c r="A11" s="99">
        <v>10</v>
      </c>
      <c r="B11" s="103" t="s">
        <v>188</v>
      </c>
      <c r="C11" s="104"/>
      <c r="D11" s="104"/>
      <c r="E11" s="104"/>
      <c r="F11" s="104"/>
      <c r="G11" s="104"/>
      <c r="H11" s="99">
        <f t="shared" si="1"/>
        <v>60</v>
      </c>
      <c r="I11" s="99">
        <f t="shared" si="1"/>
        <v>33</v>
      </c>
      <c r="J11" s="99">
        <f t="shared" si="0"/>
        <v>27</v>
      </c>
    </row>
    <row r="12" spans="1:10" s="113" customFormat="1" ht="17.25" customHeight="1">
      <c r="A12" s="174">
        <v>11</v>
      </c>
      <c r="B12" s="172" t="s">
        <v>143</v>
      </c>
      <c r="C12" s="173"/>
      <c r="D12" s="173"/>
      <c r="E12" s="173"/>
      <c r="F12" s="173"/>
      <c r="G12" s="173"/>
      <c r="H12" s="174">
        <f t="shared" si="1"/>
        <v>60</v>
      </c>
      <c r="I12" s="174">
        <f t="shared" si="1"/>
        <v>33</v>
      </c>
      <c r="J12" s="174">
        <f t="shared" si="0"/>
        <v>27</v>
      </c>
    </row>
    <row r="13" spans="1:10" s="113" customFormat="1" ht="17.25" customHeight="1">
      <c r="A13" s="174">
        <v>12</v>
      </c>
      <c r="B13" s="172" t="s">
        <v>124</v>
      </c>
      <c r="C13" s="173"/>
      <c r="D13" s="173"/>
      <c r="E13" s="173"/>
      <c r="F13" s="173"/>
      <c r="G13" s="173"/>
      <c r="H13" s="174">
        <f t="shared" si="1"/>
        <v>60</v>
      </c>
      <c r="I13" s="174">
        <f t="shared" si="1"/>
        <v>33</v>
      </c>
      <c r="J13" s="174">
        <f t="shared" si="0"/>
        <v>27</v>
      </c>
    </row>
    <row r="14" spans="1:10" s="113" customFormat="1" ht="17.25" customHeight="1">
      <c r="A14" s="171">
        <v>13</v>
      </c>
      <c r="B14" s="110" t="s">
        <v>45</v>
      </c>
      <c r="C14" s="111"/>
      <c r="D14" s="111"/>
      <c r="E14" s="111"/>
      <c r="F14" s="111"/>
      <c r="G14" s="111"/>
      <c r="H14" s="171">
        <f t="shared" si="1"/>
        <v>60</v>
      </c>
      <c r="I14" s="171">
        <f t="shared" si="1"/>
        <v>33</v>
      </c>
      <c r="J14" s="171">
        <f t="shared" si="0"/>
        <v>27</v>
      </c>
    </row>
    <row r="15" spans="1:10" s="112" customFormat="1" ht="17.25" customHeight="1">
      <c r="A15" s="109">
        <v>14</v>
      </c>
      <c r="B15" s="110" t="s">
        <v>46</v>
      </c>
      <c r="C15" s="111"/>
      <c r="D15" s="111"/>
      <c r="E15" s="111"/>
      <c r="F15" s="111"/>
      <c r="G15" s="111"/>
      <c r="H15" s="109">
        <f t="shared" si="1"/>
        <v>60</v>
      </c>
      <c r="I15" s="109">
        <f t="shared" si="1"/>
        <v>33</v>
      </c>
      <c r="J15" s="109">
        <f t="shared" si="0"/>
        <v>27</v>
      </c>
    </row>
    <row r="16" spans="1:10" s="112" customFormat="1" ht="17.25" customHeight="1">
      <c r="A16" s="109">
        <v>15</v>
      </c>
      <c r="B16" s="110" t="s">
        <v>24</v>
      </c>
      <c r="C16" s="111"/>
      <c r="D16" s="111"/>
      <c r="E16" s="111"/>
      <c r="F16" s="111"/>
      <c r="G16" s="111"/>
      <c r="H16" s="109">
        <f t="shared" si="1"/>
        <v>60</v>
      </c>
      <c r="I16" s="109">
        <f t="shared" si="1"/>
        <v>33</v>
      </c>
      <c r="J16" s="109">
        <f t="shared" si="0"/>
        <v>27</v>
      </c>
    </row>
    <row r="17" spans="1:10" s="112" customFormat="1" ht="17.25" customHeight="1">
      <c r="A17" s="109">
        <v>16</v>
      </c>
      <c r="B17" s="110" t="s">
        <v>117</v>
      </c>
      <c r="C17" s="111"/>
      <c r="D17" s="111"/>
      <c r="E17" s="111"/>
      <c r="F17" s="111"/>
      <c r="G17" s="111"/>
      <c r="H17" s="109">
        <f t="shared" si="1"/>
        <v>60</v>
      </c>
      <c r="I17" s="109">
        <f t="shared" si="1"/>
        <v>33</v>
      </c>
      <c r="J17" s="109">
        <f t="shared" si="0"/>
        <v>27</v>
      </c>
    </row>
    <row r="18" spans="1:10" s="108" customFormat="1" ht="17.25" customHeight="1">
      <c r="A18" s="178">
        <v>17</v>
      </c>
      <c r="B18" s="176" t="s">
        <v>42</v>
      </c>
      <c r="C18" s="177"/>
      <c r="D18" s="177"/>
      <c r="E18" s="177"/>
      <c r="F18" s="177"/>
      <c r="G18" s="177"/>
      <c r="H18" s="178">
        <f t="shared" si="1"/>
        <v>60</v>
      </c>
      <c r="I18" s="178">
        <f t="shared" si="1"/>
        <v>33</v>
      </c>
      <c r="J18" s="178">
        <f t="shared" si="0"/>
        <v>27</v>
      </c>
    </row>
    <row r="19" spans="1:10" s="108" customFormat="1" ht="17.25" customHeight="1">
      <c r="A19" s="178">
        <v>18</v>
      </c>
      <c r="B19" s="176" t="s">
        <v>106</v>
      </c>
      <c r="C19" s="177"/>
      <c r="D19" s="177"/>
      <c r="E19" s="177"/>
      <c r="F19" s="177"/>
      <c r="G19" s="177"/>
      <c r="H19" s="178">
        <f t="shared" ref="H19:I22" si="2">SUM(H18+F19)</f>
        <v>60</v>
      </c>
      <c r="I19" s="178">
        <f t="shared" si="2"/>
        <v>33</v>
      </c>
      <c r="J19" s="178">
        <f t="shared" si="0"/>
        <v>27</v>
      </c>
    </row>
    <row r="20" spans="1:10" s="108" customFormat="1" ht="17.25" customHeight="1">
      <c r="A20" s="178">
        <v>19</v>
      </c>
      <c r="B20" s="176" t="s">
        <v>112</v>
      </c>
      <c r="C20" s="177"/>
      <c r="D20" s="177"/>
      <c r="E20" s="177"/>
      <c r="F20" s="177"/>
      <c r="G20" s="177"/>
      <c r="H20" s="178">
        <f t="shared" si="2"/>
        <v>60</v>
      </c>
      <c r="I20" s="178">
        <f t="shared" si="2"/>
        <v>33</v>
      </c>
      <c r="J20" s="178">
        <f t="shared" si="0"/>
        <v>27</v>
      </c>
    </row>
    <row r="21" spans="1:10" s="108" customFormat="1" ht="17.25" customHeight="1">
      <c r="A21" s="178">
        <v>20</v>
      </c>
      <c r="B21" s="176" t="s">
        <v>41</v>
      </c>
      <c r="C21" s="177"/>
      <c r="D21" s="177"/>
      <c r="E21" s="177"/>
      <c r="F21" s="177"/>
      <c r="G21" s="177"/>
      <c r="H21" s="178">
        <f t="shared" si="2"/>
        <v>60</v>
      </c>
      <c r="I21" s="178">
        <f t="shared" si="2"/>
        <v>33</v>
      </c>
      <c r="J21" s="178">
        <f t="shared" si="0"/>
        <v>27</v>
      </c>
    </row>
    <row r="22" spans="1:10" s="108" customFormat="1" ht="17.25" customHeight="1">
      <c r="A22" s="178">
        <v>21</v>
      </c>
      <c r="B22" s="176" t="s">
        <v>176</v>
      </c>
      <c r="C22" s="177"/>
      <c r="D22" s="177"/>
      <c r="E22" s="177"/>
      <c r="F22" s="177"/>
      <c r="G22" s="177"/>
      <c r="H22" s="178">
        <f t="shared" si="2"/>
        <v>60</v>
      </c>
      <c r="I22" s="178">
        <f t="shared" si="2"/>
        <v>33</v>
      </c>
      <c r="J22" s="178">
        <f t="shared" si="0"/>
        <v>27</v>
      </c>
    </row>
    <row r="23" spans="1:10">
      <c r="A23" s="4"/>
      <c r="B23" s="19" t="s">
        <v>16</v>
      </c>
      <c r="C23" s="20">
        <f>SUM(C2:C22)</f>
        <v>5</v>
      </c>
      <c r="D23" s="20">
        <f>SUM(D2:D22)</f>
        <v>4</v>
      </c>
      <c r="E23" s="20">
        <f>SUM(E2:E22)</f>
        <v>1</v>
      </c>
      <c r="F23" s="20">
        <f>SUM(F2:F22)</f>
        <v>60</v>
      </c>
      <c r="G23" s="20">
        <f>SUM(G2:G22)</f>
        <v>33</v>
      </c>
      <c r="H23" s="4"/>
      <c r="I23" s="4"/>
      <c r="J23" s="4"/>
    </row>
    <row r="24" spans="1:10" ht="21">
      <c r="B24" s="129"/>
    </row>
    <row r="25" spans="1:10" ht="21">
      <c r="B25" s="129" t="s">
        <v>173</v>
      </c>
    </row>
    <row r="26" spans="1:10" ht="21">
      <c r="B26" s="129" t="s">
        <v>174</v>
      </c>
    </row>
    <row r="27" spans="1:10" ht="21">
      <c r="B27" s="129" t="s">
        <v>175</v>
      </c>
    </row>
    <row r="28" spans="1:10">
      <c r="B28" s="13"/>
    </row>
    <row r="29" spans="1:10">
      <c r="B29" s="13"/>
    </row>
  </sheetData>
  <autoFilter ref="B1:B29" xr:uid="{00000000-0009-0000-0000-000013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8"/>
  <sheetViews>
    <sheetView tabSelected="1" workbookViewId="0">
      <selection activeCell="M15" sqref="M15"/>
    </sheetView>
  </sheetViews>
  <sheetFormatPr defaultRowHeight="14.25"/>
  <cols>
    <col min="1" max="1" width="8.5" style="29" customWidth="1"/>
    <col min="2" max="2" width="35.625" customWidth="1"/>
    <col min="3" max="8" width="12.875" style="29" customWidth="1"/>
    <col min="9" max="9" width="19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117</v>
      </c>
      <c r="C2" s="16">
        <v>1</v>
      </c>
      <c r="D2" s="16">
        <v>1</v>
      </c>
      <c r="E2" s="16">
        <v>0</v>
      </c>
      <c r="F2" s="16">
        <v>13</v>
      </c>
      <c r="G2" s="16">
        <v>7</v>
      </c>
      <c r="H2" s="14">
        <f>SUM(F2)</f>
        <v>13</v>
      </c>
      <c r="I2" s="14">
        <f>SUM(G2)</f>
        <v>7</v>
      </c>
      <c r="J2" s="14">
        <f t="shared" ref="J2:J22" si="0">SUM(H2-I2)</f>
        <v>6</v>
      </c>
    </row>
    <row r="3" spans="1:10" s="17" customFormat="1" ht="17.25" customHeight="1">
      <c r="A3" s="14">
        <v>2</v>
      </c>
      <c r="B3" s="15" t="s">
        <v>176</v>
      </c>
      <c r="C3" s="16">
        <v>1</v>
      </c>
      <c r="D3" s="16">
        <v>1</v>
      </c>
      <c r="E3" s="16">
        <v>0</v>
      </c>
      <c r="F3" s="16">
        <v>13</v>
      </c>
      <c r="G3" s="16">
        <v>1</v>
      </c>
      <c r="H3" s="14">
        <f t="shared" ref="H3:I18" si="1">SUM(H2+F3)</f>
        <v>26</v>
      </c>
      <c r="I3" s="14">
        <f t="shared" si="1"/>
        <v>8</v>
      </c>
      <c r="J3" s="14">
        <f t="shared" si="0"/>
        <v>18</v>
      </c>
    </row>
    <row r="4" spans="1:10" s="17" customFormat="1" ht="17.25" customHeight="1">
      <c r="A4" s="14">
        <v>3</v>
      </c>
      <c r="B4" s="15" t="s">
        <v>46</v>
      </c>
      <c r="C4" s="16">
        <v>1</v>
      </c>
      <c r="D4" s="16">
        <v>1</v>
      </c>
      <c r="E4" s="16">
        <v>0</v>
      </c>
      <c r="F4" s="16">
        <v>13</v>
      </c>
      <c r="G4" s="16">
        <v>9</v>
      </c>
      <c r="H4" s="14">
        <f t="shared" si="1"/>
        <v>39</v>
      </c>
      <c r="I4" s="14">
        <f t="shared" si="1"/>
        <v>17</v>
      </c>
      <c r="J4" s="14">
        <f t="shared" si="0"/>
        <v>22</v>
      </c>
    </row>
    <row r="5" spans="1:10" s="17" customFormat="1" ht="17.25" customHeight="1">
      <c r="A5" s="14">
        <v>4</v>
      </c>
      <c r="B5" s="15" t="s">
        <v>129</v>
      </c>
      <c r="C5" s="16">
        <v>1</v>
      </c>
      <c r="D5" s="16">
        <v>0</v>
      </c>
      <c r="E5" s="16">
        <v>1</v>
      </c>
      <c r="F5" s="16">
        <v>6</v>
      </c>
      <c r="G5" s="16">
        <v>13</v>
      </c>
      <c r="H5" s="14">
        <f t="shared" si="1"/>
        <v>45</v>
      </c>
      <c r="I5" s="14">
        <f t="shared" si="1"/>
        <v>30</v>
      </c>
      <c r="J5" s="14">
        <f t="shared" si="0"/>
        <v>15</v>
      </c>
    </row>
    <row r="6" spans="1:10" s="17" customFormat="1" ht="17.25" customHeight="1">
      <c r="A6" s="14">
        <v>5</v>
      </c>
      <c r="B6" s="15" t="s">
        <v>42</v>
      </c>
      <c r="C6" s="16">
        <v>1</v>
      </c>
      <c r="D6" s="16">
        <v>1</v>
      </c>
      <c r="E6" s="16">
        <v>0</v>
      </c>
      <c r="F6" s="16">
        <v>13</v>
      </c>
      <c r="G6" s="16">
        <v>10</v>
      </c>
      <c r="H6" s="14">
        <f t="shared" si="1"/>
        <v>58</v>
      </c>
      <c r="I6" s="14">
        <f t="shared" si="1"/>
        <v>40</v>
      </c>
      <c r="J6" s="14">
        <f t="shared" si="0"/>
        <v>18</v>
      </c>
    </row>
    <row r="7" spans="1:10" s="102" customFormat="1" ht="17.25" customHeight="1">
      <c r="A7" s="99">
        <v>6</v>
      </c>
      <c r="B7" s="142" t="s">
        <v>45</v>
      </c>
      <c r="C7" s="143"/>
      <c r="D7" s="143"/>
      <c r="E7" s="143"/>
      <c r="F7" s="143"/>
      <c r="G7" s="143"/>
      <c r="H7" s="141">
        <f t="shared" si="1"/>
        <v>58</v>
      </c>
      <c r="I7" s="141">
        <f t="shared" si="1"/>
        <v>40</v>
      </c>
      <c r="J7" s="141">
        <f t="shared" si="0"/>
        <v>18</v>
      </c>
    </row>
    <row r="8" spans="1:10" s="102" customFormat="1" ht="17.25" customHeight="1">
      <c r="A8" s="99">
        <v>7</v>
      </c>
      <c r="B8" s="103" t="s">
        <v>148</v>
      </c>
      <c r="C8" s="104"/>
      <c r="D8" s="104"/>
      <c r="E8" s="104"/>
      <c r="F8" s="104"/>
      <c r="G8" s="104"/>
      <c r="H8" s="99">
        <f t="shared" si="1"/>
        <v>58</v>
      </c>
      <c r="I8" s="99">
        <f t="shared" si="1"/>
        <v>40</v>
      </c>
      <c r="J8" s="99">
        <f t="shared" si="0"/>
        <v>18</v>
      </c>
    </row>
    <row r="9" spans="1:10" s="102" customFormat="1" ht="17.25" customHeight="1">
      <c r="A9" s="99">
        <v>8</v>
      </c>
      <c r="B9" s="103" t="s">
        <v>95</v>
      </c>
      <c r="C9" s="104"/>
      <c r="D9" s="104"/>
      <c r="E9" s="104"/>
      <c r="F9" s="104"/>
      <c r="G9" s="104"/>
      <c r="H9" s="99">
        <f t="shared" si="1"/>
        <v>58</v>
      </c>
      <c r="I9" s="99">
        <f t="shared" si="1"/>
        <v>40</v>
      </c>
      <c r="J9" s="99">
        <f t="shared" si="0"/>
        <v>18</v>
      </c>
    </row>
    <row r="10" spans="1:10" s="102" customFormat="1" ht="17.25" customHeight="1">
      <c r="A10" s="99">
        <v>9</v>
      </c>
      <c r="B10" s="103" t="s">
        <v>153</v>
      </c>
      <c r="C10" s="104"/>
      <c r="D10" s="104"/>
      <c r="E10" s="104"/>
      <c r="F10" s="104"/>
      <c r="G10" s="104"/>
      <c r="H10" s="99">
        <f t="shared" si="1"/>
        <v>58</v>
      </c>
      <c r="I10" s="99">
        <f t="shared" si="1"/>
        <v>40</v>
      </c>
      <c r="J10" s="99">
        <f t="shared" si="0"/>
        <v>18</v>
      </c>
    </row>
    <row r="11" spans="1:10" s="102" customFormat="1" ht="17.25" customHeight="1">
      <c r="A11" s="99">
        <v>10</v>
      </c>
      <c r="B11" s="103" t="s">
        <v>172</v>
      </c>
      <c r="C11" s="104"/>
      <c r="D11" s="104"/>
      <c r="E11" s="104"/>
      <c r="F11" s="104"/>
      <c r="G11" s="104"/>
      <c r="H11" s="99">
        <f t="shared" si="1"/>
        <v>58</v>
      </c>
      <c r="I11" s="99">
        <f t="shared" si="1"/>
        <v>40</v>
      </c>
      <c r="J11" s="99">
        <f t="shared" si="0"/>
        <v>18</v>
      </c>
    </row>
    <row r="12" spans="1:10" s="113" customFormat="1" ht="17.25" customHeight="1">
      <c r="A12" s="174">
        <v>11</v>
      </c>
      <c r="B12" s="172" t="s">
        <v>32</v>
      </c>
      <c r="C12" s="173"/>
      <c r="D12" s="173"/>
      <c r="E12" s="173"/>
      <c r="F12" s="173"/>
      <c r="G12" s="173"/>
      <c r="H12" s="174">
        <f t="shared" si="1"/>
        <v>58</v>
      </c>
      <c r="I12" s="174">
        <f t="shared" si="1"/>
        <v>40</v>
      </c>
      <c r="J12" s="174">
        <f t="shared" si="0"/>
        <v>18</v>
      </c>
    </row>
    <row r="13" spans="1:10" s="113" customFormat="1" ht="17.25" customHeight="1">
      <c r="A13" s="174">
        <v>12</v>
      </c>
      <c r="B13" s="172" t="s">
        <v>43</v>
      </c>
      <c r="C13" s="173"/>
      <c r="D13" s="173"/>
      <c r="E13" s="173"/>
      <c r="F13" s="173"/>
      <c r="G13" s="173"/>
      <c r="H13" s="174">
        <f t="shared" si="1"/>
        <v>58</v>
      </c>
      <c r="I13" s="174">
        <f t="shared" si="1"/>
        <v>40</v>
      </c>
      <c r="J13" s="174">
        <f t="shared" si="0"/>
        <v>18</v>
      </c>
    </row>
    <row r="14" spans="1:10" s="113" customFormat="1" ht="17.25" customHeight="1">
      <c r="A14" s="171">
        <v>13</v>
      </c>
      <c r="B14" s="110" t="s">
        <v>44</v>
      </c>
      <c r="C14" s="111"/>
      <c r="D14" s="111"/>
      <c r="E14" s="111"/>
      <c r="F14" s="111"/>
      <c r="G14" s="111"/>
      <c r="H14" s="171">
        <f t="shared" si="1"/>
        <v>58</v>
      </c>
      <c r="I14" s="171">
        <f t="shared" si="1"/>
        <v>40</v>
      </c>
      <c r="J14" s="171">
        <f t="shared" si="0"/>
        <v>18</v>
      </c>
    </row>
    <row r="15" spans="1:10" s="112" customFormat="1" ht="17.25" customHeight="1">
      <c r="A15" s="109">
        <v>14</v>
      </c>
      <c r="B15" s="110" t="s">
        <v>41</v>
      </c>
      <c r="C15" s="111"/>
      <c r="D15" s="111"/>
      <c r="E15" s="111"/>
      <c r="F15" s="111"/>
      <c r="G15" s="111"/>
      <c r="H15" s="109">
        <f t="shared" si="1"/>
        <v>58</v>
      </c>
      <c r="I15" s="109">
        <f t="shared" si="1"/>
        <v>40</v>
      </c>
      <c r="J15" s="109">
        <f t="shared" si="0"/>
        <v>18</v>
      </c>
    </row>
    <row r="16" spans="1:10" s="113" customFormat="1" ht="17.25" customHeight="1">
      <c r="A16" s="109">
        <v>15</v>
      </c>
      <c r="B16" s="110" t="s">
        <v>179</v>
      </c>
      <c r="C16" s="111"/>
      <c r="D16" s="111"/>
      <c r="E16" s="111"/>
      <c r="F16" s="111"/>
      <c r="G16" s="111"/>
      <c r="H16" s="109">
        <f t="shared" si="1"/>
        <v>58</v>
      </c>
      <c r="I16" s="109">
        <f t="shared" si="1"/>
        <v>40</v>
      </c>
      <c r="J16" s="109">
        <f t="shared" si="0"/>
        <v>18</v>
      </c>
    </row>
    <row r="17" spans="1:10" s="113" customFormat="1" ht="17.25" customHeight="1">
      <c r="A17" s="109">
        <v>16</v>
      </c>
      <c r="B17" s="110" t="s">
        <v>112</v>
      </c>
      <c r="C17" s="111"/>
      <c r="D17" s="111"/>
      <c r="E17" s="111"/>
      <c r="F17" s="111"/>
      <c r="G17" s="111"/>
      <c r="H17" s="109">
        <f t="shared" si="1"/>
        <v>58</v>
      </c>
      <c r="I17" s="109">
        <f t="shared" si="1"/>
        <v>40</v>
      </c>
      <c r="J17" s="109">
        <f t="shared" si="0"/>
        <v>18</v>
      </c>
    </row>
    <row r="18" spans="1:10" s="107" customFormat="1" ht="17.25" customHeight="1">
      <c r="A18" s="178">
        <v>17</v>
      </c>
      <c r="B18" s="176" t="s">
        <v>106</v>
      </c>
      <c r="C18" s="177"/>
      <c r="D18" s="177"/>
      <c r="E18" s="177"/>
      <c r="F18" s="177"/>
      <c r="G18" s="177"/>
      <c r="H18" s="178">
        <f t="shared" si="1"/>
        <v>58</v>
      </c>
      <c r="I18" s="178">
        <f t="shared" si="1"/>
        <v>40</v>
      </c>
      <c r="J18" s="178">
        <f t="shared" si="0"/>
        <v>18</v>
      </c>
    </row>
    <row r="19" spans="1:10" s="107" customFormat="1" ht="17.25" customHeight="1">
      <c r="A19" s="178">
        <v>18</v>
      </c>
      <c r="B19" s="176" t="s">
        <v>143</v>
      </c>
      <c r="C19" s="177"/>
      <c r="D19" s="177"/>
      <c r="E19" s="177"/>
      <c r="F19" s="177"/>
      <c r="G19" s="177"/>
      <c r="H19" s="178">
        <f t="shared" ref="H19:I22" si="2">SUM(H18+F19)</f>
        <v>58</v>
      </c>
      <c r="I19" s="178">
        <f t="shared" si="2"/>
        <v>40</v>
      </c>
      <c r="J19" s="178">
        <f t="shared" si="0"/>
        <v>18</v>
      </c>
    </row>
    <row r="20" spans="1:10" s="107" customFormat="1" ht="17.25" customHeight="1">
      <c r="A20" s="178">
        <v>19</v>
      </c>
      <c r="B20" s="176" t="s">
        <v>124</v>
      </c>
      <c r="C20" s="177"/>
      <c r="D20" s="177"/>
      <c r="E20" s="177"/>
      <c r="F20" s="177"/>
      <c r="G20" s="177"/>
      <c r="H20" s="178">
        <f t="shared" si="2"/>
        <v>58</v>
      </c>
      <c r="I20" s="178">
        <f t="shared" si="2"/>
        <v>40</v>
      </c>
      <c r="J20" s="178">
        <f t="shared" si="0"/>
        <v>18</v>
      </c>
    </row>
    <row r="21" spans="1:10" s="107" customFormat="1" ht="17.25" customHeight="1">
      <c r="A21" s="178">
        <v>20</v>
      </c>
      <c r="B21" s="176" t="s">
        <v>78</v>
      </c>
      <c r="C21" s="177"/>
      <c r="D21" s="177"/>
      <c r="E21" s="177"/>
      <c r="F21" s="177"/>
      <c r="G21" s="177"/>
      <c r="H21" s="178">
        <f t="shared" si="2"/>
        <v>58</v>
      </c>
      <c r="I21" s="178">
        <f t="shared" si="2"/>
        <v>40</v>
      </c>
      <c r="J21" s="178">
        <f t="shared" si="0"/>
        <v>18</v>
      </c>
    </row>
    <row r="22" spans="1:10" s="107" customFormat="1" ht="17.25" customHeight="1">
      <c r="A22" s="178">
        <v>21</v>
      </c>
      <c r="B22" s="176" t="s">
        <v>24</v>
      </c>
      <c r="C22" s="177"/>
      <c r="D22" s="177"/>
      <c r="E22" s="177"/>
      <c r="F22" s="177"/>
      <c r="G22" s="177"/>
      <c r="H22" s="178">
        <f t="shared" si="2"/>
        <v>58</v>
      </c>
      <c r="I22" s="178">
        <f t="shared" si="2"/>
        <v>40</v>
      </c>
      <c r="J22" s="178">
        <f t="shared" si="0"/>
        <v>18</v>
      </c>
    </row>
    <row r="23" spans="1:10" ht="15.75">
      <c r="A23" s="4"/>
      <c r="B23" s="19" t="s">
        <v>16</v>
      </c>
      <c r="C23" s="20">
        <f>SUM(C2:C22)</f>
        <v>5</v>
      </c>
      <c r="D23" s="20">
        <f>SUM(D2:D22)</f>
        <v>4</v>
      </c>
      <c r="E23" s="20">
        <f>SUM(E2:E22)</f>
        <v>1</v>
      </c>
      <c r="F23" s="20">
        <f>SUM(F2:F22)</f>
        <v>58</v>
      </c>
      <c r="G23" s="20">
        <f>SUM(G2:G22)</f>
        <v>40</v>
      </c>
      <c r="H23" s="4"/>
      <c r="I23" s="4"/>
      <c r="J23" s="4"/>
    </row>
    <row r="24" spans="1:10" ht="15.75">
      <c r="B24" s="1"/>
    </row>
    <row r="25" spans="1:10" ht="21">
      <c r="B25" s="121"/>
    </row>
    <row r="26" spans="1:10" ht="21">
      <c r="B26" s="93"/>
    </row>
    <row r="27" spans="1:10" ht="21">
      <c r="B27" s="121"/>
    </row>
    <row r="28" spans="1:10" ht="15.75">
      <c r="B28" s="13"/>
    </row>
  </sheetData>
  <autoFilter ref="B1:B28" xr:uid="{00000000-0009-0000-0000-000015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28"/>
  <sheetViews>
    <sheetView tabSelected="1" workbookViewId="0">
      <selection activeCell="M15" sqref="M15"/>
    </sheetView>
  </sheetViews>
  <sheetFormatPr defaultRowHeight="14.25"/>
  <cols>
    <col min="1" max="1" width="8.5" style="29" customWidth="1"/>
    <col min="2" max="2" width="35.625" customWidth="1"/>
    <col min="3" max="7" width="13.5" style="29" customWidth="1"/>
    <col min="8" max="8" width="12.875" style="29" customWidth="1"/>
    <col min="9" max="9" width="19" style="29" customWidth="1"/>
    <col min="10" max="10" width="14.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148</v>
      </c>
      <c r="C2" s="16">
        <v>1</v>
      </c>
      <c r="D2" s="16">
        <v>0</v>
      </c>
      <c r="E2" s="16">
        <v>1</v>
      </c>
      <c r="F2" s="16">
        <v>2</v>
      </c>
      <c r="G2" s="16">
        <v>13</v>
      </c>
      <c r="H2" s="14">
        <f>SUM(F2)</f>
        <v>2</v>
      </c>
      <c r="I2" s="14">
        <f>SUM(G2)</f>
        <v>13</v>
      </c>
      <c r="J2" s="14">
        <f t="shared" ref="J2:J22" si="0">SUM(H2-I2)</f>
        <v>-11</v>
      </c>
    </row>
    <row r="3" spans="1:10" s="17" customFormat="1" ht="17.25" customHeight="1">
      <c r="A3" s="14">
        <v>2</v>
      </c>
      <c r="B3" s="15" t="s">
        <v>43</v>
      </c>
      <c r="C3" s="16">
        <v>1</v>
      </c>
      <c r="D3" s="16">
        <v>0</v>
      </c>
      <c r="E3" s="16">
        <v>1</v>
      </c>
      <c r="F3" s="16">
        <v>1</v>
      </c>
      <c r="G3" s="16">
        <v>13</v>
      </c>
      <c r="H3" s="14">
        <f t="shared" ref="H3:I18" si="1">SUM(H2+F3)</f>
        <v>3</v>
      </c>
      <c r="I3" s="14">
        <f t="shared" si="1"/>
        <v>26</v>
      </c>
      <c r="J3" s="14">
        <f t="shared" si="0"/>
        <v>-23</v>
      </c>
    </row>
    <row r="4" spans="1:10" s="17" customFormat="1" ht="17.25" customHeight="1">
      <c r="A4" s="14">
        <v>3</v>
      </c>
      <c r="B4" s="15" t="s">
        <v>44</v>
      </c>
      <c r="C4" s="16">
        <v>1</v>
      </c>
      <c r="D4" s="16">
        <v>0</v>
      </c>
      <c r="E4" s="16">
        <v>1</v>
      </c>
      <c r="F4" s="16">
        <v>1</v>
      </c>
      <c r="G4" s="16">
        <v>13</v>
      </c>
      <c r="H4" s="14">
        <f t="shared" si="1"/>
        <v>4</v>
      </c>
      <c r="I4" s="14">
        <f t="shared" si="1"/>
        <v>39</v>
      </c>
      <c r="J4" s="14">
        <f t="shared" si="0"/>
        <v>-35</v>
      </c>
    </row>
    <row r="5" spans="1:10" s="17" customFormat="1" ht="17.25" customHeight="1">
      <c r="A5" s="14">
        <v>4</v>
      </c>
      <c r="B5" s="15" t="s">
        <v>78</v>
      </c>
      <c r="C5" s="16">
        <v>1</v>
      </c>
      <c r="D5" s="16">
        <v>0</v>
      </c>
      <c r="E5" s="16">
        <v>1</v>
      </c>
      <c r="F5" s="16">
        <v>0</v>
      </c>
      <c r="G5" s="16">
        <v>13</v>
      </c>
      <c r="H5" s="14">
        <f t="shared" si="1"/>
        <v>4</v>
      </c>
      <c r="I5" s="14">
        <f t="shared" si="1"/>
        <v>52</v>
      </c>
      <c r="J5" s="14">
        <f t="shared" si="0"/>
        <v>-48</v>
      </c>
    </row>
    <row r="6" spans="1:10" s="17" customFormat="1" ht="17.25" customHeight="1">
      <c r="A6" s="14">
        <v>5</v>
      </c>
      <c r="B6" s="15" t="s">
        <v>45</v>
      </c>
      <c r="C6" s="16">
        <v>1</v>
      </c>
      <c r="D6" s="16">
        <v>0</v>
      </c>
      <c r="E6" s="16">
        <v>1</v>
      </c>
      <c r="F6" s="16">
        <v>10</v>
      </c>
      <c r="G6" s="16">
        <v>13</v>
      </c>
      <c r="H6" s="14">
        <f t="shared" si="1"/>
        <v>14</v>
      </c>
      <c r="I6" s="14">
        <f t="shared" si="1"/>
        <v>65</v>
      </c>
      <c r="J6" s="14">
        <f t="shared" si="0"/>
        <v>-51</v>
      </c>
    </row>
    <row r="7" spans="1:10" s="102" customFormat="1" ht="17.25" customHeight="1">
      <c r="A7" s="99">
        <v>6</v>
      </c>
      <c r="B7" s="142" t="s">
        <v>32</v>
      </c>
      <c r="C7" s="143"/>
      <c r="D7" s="143"/>
      <c r="E7" s="143"/>
      <c r="F7" s="143"/>
      <c r="G7" s="143"/>
      <c r="H7" s="141">
        <f t="shared" si="1"/>
        <v>14</v>
      </c>
      <c r="I7" s="141">
        <f t="shared" si="1"/>
        <v>65</v>
      </c>
      <c r="J7" s="141">
        <f t="shared" si="0"/>
        <v>-51</v>
      </c>
    </row>
    <row r="8" spans="1:10" s="102" customFormat="1" ht="17.25" customHeight="1">
      <c r="A8" s="99">
        <v>7</v>
      </c>
      <c r="B8" s="103" t="s">
        <v>176</v>
      </c>
      <c r="C8" s="104"/>
      <c r="D8" s="104"/>
      <c r="E8" s="104"/>
      <c r="F8" s="104"/>
      <c r="G8" s="104"/>
      <c r="H8" s="99">
        <f t="shared" si="1"/>
        <v>14</v>
      </c>
      <c r="I8" s="99">
        <f t="shared" si="1"/>
        <v>65</v>
      </c>
      <c r="J8" s="99">
        <f t="shared" si="0"/>
        <v>-51</v>
      </c>
    </row>
    <row r="9" spans="1:10" s="102" customFormat="1" ht="17.25" customHeight="1">
      <c r="A9" s="99">
        <v>8</v>
      </c>
      <c r="B9" s="103" t="s">
        <v>153</v>
      </c>
      <c r="C9" s="104"/>
      <c r="D9" s="104"/>
      <c r="E9" s="104"/>
      <c r="F9" s="104"/>
      <c r="G9" s="104"/>
      <c r="H9" s="99">
        <f t="shared" si="1"/>
        <v>14</v>
      </c>
      <c r="I9" s="99">
        <f t="shared" si="1"/>
        <v>65</v>
      </c>
      <c r="J9" s="99">
        <f t="shared" si="0"/>
        <v>-51</v>
      </c>
    </row>
    <row r="10" spans="1:10" s="102" customFormat="1" ht="17.25" customHeight="1">
      <c r="A10" s="99">
        <v>9</v>
      </c>
      <c r="B10" s="103" t="s">
        <v>124</v>
      </c>
      <c r="C10" s="104"/>
      <c r="D10" s="104"/>
      <c r="E10" s="104"/>
      <c r="F10" s="104"/>
      <c r="G10" s="104"/>
      <c r="H10" s="99">
        <f t="shared" si="1"/>
        <v>14</v>
      </c>
      <c r="I10" s="99">
        <f t="shared" si="1"/>
        <v>65</v>
      </c>
      <c r="J10" s="99">
        <f t="shared" si="0"/>
        <v>-51</v>
      </c>
    </row>
    <row r="11" spans="1:10" s="102" customFormat="1" ht="17.25" customHeight="1">
      <c r="A11" s="99">
        <v>10</v>
      </c>
      <c r="B11" s="103" t="s">
        <v>129</v>
      </c>
      <c r="C11" s="104"/>
      <c r="D11" s="104"/>
      <c r="E11" s="104"/>
      <c r="F11" s="104"/>
      <c r="G11" s="104"/>
      <c r="H11" s="99">
        <f t="shared" si="1"/>
        <v>14</v>
      </c>
      <c r="I11" s="99">
        <f t="shared" si="1"/>
        <v>65</v>
      </c>
      <c r="J11" s="99">
        <f t="shared" si="0"/>
        <v>-51</v>
      </c>
    </row>
    <row r="12" spans="1:10" s="113" customFormat="1" ht="17.25" customHeight="1">
      <c r="A12" s="174">
        <v>11</v>
      </c>
      <c r="B12" s="172" t="s">
        <v>41</v>
      </c>
      <c r="C12" s="173"/>
      <c r="D12" s="173"/>
      <c r="E12" s="173"/>
      <c r="F12" s="173"/>
      <c r="G12" s="173"/>
      <c r="H12" s="174">
        <f t="shared" si="1"/>
        <v>14</v>
      </c>
      <c r="I12" s="174">
        <f t="shared" si="1"/>
        <v>65</v>
      </c>
      <c r="J12" s="174">
        <f t="shared" si="0"/>
        <v>-51</v>
      </c>
    </row>
    <row r="13" spans="1:10" s="113" customFormat="1" ht="17.25" customHeight="1">
      <c r="A13" s="174">
        <v>12</v>
      </c>
      <c r="B13" s="172" t="s">
        <v>143</v>
      </c>
      <c r="C13" s="173"/>
      <c r="D13" s="173"/>
      <c r="E13" s="173"/>
      <c r="F13" s="173"/>
      <c r="G13" s="173"/>
      <c r="H13" s="174">
        <f t="shared" si="1"/>
        <v>14</v>
      </c>
      <c r="I13" s="174">
        <f t="shared" si="1"/>
        <v>65</v>
      </c>
      <c r="J13" s="174">
        <f t="shared" si="0"/>
        <v>-51</v>
      </c>
    </row>
    <row r="14" spans="1:10" s="113" customFormat="1" ht="17.25" customHeight="1">
      <c r="A14" s="171">
        <v>13</v>
      </c>
      <c r="B14" s="110" t="s">
        <v>181</v>
      </c>
      <c r="C14" s="111"/>
      <c r="D14" s="111"/>
      <c r="E14" s="111"/>
      <c r="F14" s="111"/>
      <c r="G14" s="111"/>
      <c r="H14" s="171">
        <f t="shared" si="1"/>
        <v>14</v>
      </c>
      <c r="I14" s="171">
        <f t="shared" si="1"/>
        <v>65</v>
      </c>
      <c r="J14" s="171">
        <f t="shared" si="0"/>
        <v>-51</v>
      </c>
    </row>
    <row r="15" spans="1:10" s="112" customFormat="1" ht="17.25" customHeight="1">
      <c r="A15" s="109">
        <v>14</v>
      </c>
      <c r="B15" s="110" t="s">
        <v>117</v>
      </c>
      <c r="C15" s="111"/>
      <c r="D15" s="111"/>
      <c r="E15" s="111"/>
      <c r="F15" s="111"/>
      <c r="G15" s="111"/>
      <c r="H15" s="109">
        <f t="shared" si="1"/>
        <v>14</v>
      </c>
      <c r="I15" s="109">
        <f t="shared" si="1"/>
        <v>65</v>
      </c>
      <c r="J15" s="109">
        <f t="shared" si="0"/>
        <v>-51</v>
      </c>
    </row>
    <row r="16" spans="1:10" s="113" customFormat="1" ht="17.25" customHeight="1">
      <c r="A16" s="109">
        <v>15</v>
      </c>
      <c r="B16" s="110" t="s">
        <v>172</v>
      </c>
      <c r="C16" s="111"/>
      <c r="D16" s="111"/>
      <c r="E16" s="111"/>
      <c r="F16" s="111"/>
      <c r="G16" s="111"/>
      <c r="H16" s="109">
        <f t="shared" si="1"/>
        <v>14</v>
      </c>
      <c r="I16" s="109">
        <f t="shared" si="1"/>
        <v>65</v>
      </c>
      <c r="J16" s="109">
        <f t="shared" si="0"/>
        <v>-51</v>
      </c>
    </row>
    <row r="17" spans="1:10" s="113" customFormat="1" ht="17.25" customHeight="1">
      <c r="A17" s="109">
        <v>16</v>
      </c>
      <c r="B17" s="110" t="s">
        <v>42</v>
      </c>
      <c r="C17" s="111"/>
      <c r="D17" s="111"/>
      <c r="E17" s="111"/>
      <c r="F17" s="111"/>
      <c r="G17" s="111"/>
      <c r="H17" s="109">
        <f t="shared" si="1"/>
        <v>14</v>
      </c>
      <c r="I17" s="109">
        <f t="shared" si="1"/>
        <v>65</v>
      </c>
      <c r="J17" s="109">
        <f t="shared" si="0"/>
        <v>-51</v>
      </c>
    </row>
    <row r="18" spans="1:10" s="107" customFormat="1" ht="17.25" customHeight="1">
      <c r="A18" s="178">
        <v>17</v>
      </c>
      <c r="B18" s="176" t="s">
        <v>179</v>
      </c>
      <c r="C18" s="177"/>
      <c r="D18" s="177"/>
      <c r="E18" s="177"/>
      <c r="F18" s="177"/>
      <c r="G18" s="177"/>
      <c r="H18" s="178">
        <f t="shared" si="1"/>
        <v>14</v>
      </c>
      <c r="I18" s="178">
        <f t="shared" si="1"/>
        <v>65</v>
      </c>
      <c r="J18" s="178">
        <f t="shared" si="0"/>
        <v>-51</v>
      </c>
    </row>
    <row r="19" spans="1:10" s="107" customFormat="1" ht="17.25" customHeight="1">
      <c r="A19" s="178">
        <v>18</v>
      </c>
      <c r="B19" s="176" t="s">
        <v>184</v>
      </c>
      <c r="C19" s="177"/>
      <c r="D19" s="177"/>
      <c r="E19" s="177"/>
      <c r="F19" s="177"/>
      <c r="G19" s="177"/>
      <c r="H19" s="178">
        <f t="shared" ref="H19:I22" si="2">SUM(H18+F19)</f>
        <v>14</v>
      </c>
      <c r="I19" s="178">
        <f t="shared" si="2"/>
        <v>65</v>
      </c>
      <c r="J19" s="178">
        <f t="shared" si="0"/>
        <v>-51</v>
      </c>
    </row>
    <row r="20" spans="1:10" s="107" customFormat="1" ht="17.25" customHeight="1">
      <c r="A20" s="178">
        <v>19</v>
      </c>
      <c r="B20" s="176" t="s">
        <v>106</v>
      </c>
      <c r="C20" s="177"/>
      <c r="D20" s="177"/>
      <c r="E20" s="177"/>
      <c r="F20" s="177"/>
      <c r="G20" s="177"/>
      <c r="H20" s="178">
        <f t="shared" si="2"/>
        <v>14</v>
      </c>
      <c r="I20" s="178">
        <f t="shared" si="2"/>
        <v>65</v>
      </c>
      <c r="J20" s="178">
        <f t="shared" si="0"/>
        <v>-51</v>
      </c>
    </row>
    <row r="21" spans="1:10" s="107" customFormat="1" ht="17.25" customHeight="1">
      <c r="A21" s="178">
        <v>20</v>
      </c>
      <c r="B21" s="176" t="s">
        <v>112</v>
      </c>
      <c r="C21" s="177"/>
      <c r="D21" s="177"/>
      <c r="E21" s="177"/>
      <c r="F21" s="177"/>
      <c r="G21" s="177"/>
      <c r="H21" s="178">
        <f t="shared" si="2"/>
        <v>14</v>
      </c>
      <c r="I21" s="178">
        <f t="shared" si="2"/>
        <v>65</v>
      </c>
      <c r="J21" s="178">
        <f t="shared" si="0"/>
        <v>-51</v>
      </c>
    </row>
    <row r="22" spans="1:10" s="106" customFormat="1" ht="17.25" customHeight="1">
      <c r="A22" s="178">
        <v>21</v>
      </c>
      <c r="B22" s="176" t="s">
        <v>177</v>
      </c>
      <c r="C22" s="177"/>
      <c r="D22" s="177"/>
      <c r="E22" s="177"/>
      <c r="F22" s="177"/>
      <c r="G22" s="177"/>
      <c r="H22" s="178">
        <f t="shared" si="2"/>
        <v>14</v>
      </c>
      <c r="I22" s="178">
        <f t="shared" si="2"/>
        <v>65</v>
      </c>
      <c r="J22" s="178">
        <f t="shared" si="0"/>
        <v>-51</v>
      </c>
    </row>
    <row r="23" spans="1:10" ht="15.75">
      <c r="A23" s="4"/>
      <c r="B23" s="19" t="s">
        <v>16</v>
      </c>
      <c r="C23" s="20">
        <f>SUM(C2:C22)</f>
        <v>5</v>
      </c>
      <c r="D23" s="20">
        <f>SUM(D2:D22)</f>
        <v>0</v>
      </c>
      <c r="E23" s="20">
        <f>SUM(E2:E22)</f>
        <v>5</v>
      </c>
      <c r="F23" s="20">
        <f>SUM(F2:F22)</f>
        <v>14</v>
      </c>
      <c r="G23" s="20">
        <f>SUM(G2:G22)</f>
        <v>65</v>
      </c>
      <c r="H23" s="4"/>
      <c r="I23" s="4"/>
      <c r="J23" s="4"/>
    </row>
    <row r="24" spans="1:10" ht="21">
      <c r="B24" s="121"/>
    </row>
    <row r="25" spans="1:10" ht="21">
      <c r="B25" s="121"/>
    </row>
    <row r="26" spans="1:10" ht="21">
      <c r="B26" s="121"/>
    </row>
    <row r="27" spans="1:10" ht="21">
      <c r="B27" s="121"/>
    </row>
    <row r="28" spans="1:10" ht="21">
      <c r="B28" s="121"/>
    </row>
  </sheetData>
  <autoFilter ref="B1:B27" xr:uid="{00000000-0009-0000-0000-000019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35"/>
  <sheetViews>
    <sheetView tabSelected="1" topLeftCell="B13" workbookViewId="0">
      <selection activeCell="M15" sqref="M15"/>
    </sheetView>
  </sheetViews>
  <sheetFormatPr defaultRowHeight="15.75" customHeight="1"/>
  <cols>
    <col min="1" max="1" width="9" style="35" hidden="1" customWidth="1"/>
    <col min="2" max="2" width="34.625" customWidth="1"/>
    <col min="3" max="6" width="26.5" customWidth="1"/>
    <col min="7" max="7" width="13.875" style="194" customWidth="1"/>
    <col min="256" max="256" width="25.5" customWidth="1"/>
    <col min="257" max="257" width="21.25" customWidth="1"/>
    <col min="258" max="259" width="24" customWidth="1"/>
    <col min="260" max="260" width="21.25" customWidth="1"/>
    <col min="512" max="512" width="25.5" customWidth="1"/>
    <col min="513" max="513" width="21.25" customWidth="1"/>
    <col min="514" max="515" width="24" customWidth="1"/>
    <col min="516" max="516" width="21.25" customWidth="1"/>
    <col min="768" max="768" width="25.5" customWidth="1"/>
    <col min="769" max="769" width="21.25" customWidth="1"/>
    <col min="770" max="771" width="24" customWidth="1"/>
    <col min="772" max="772" width="21.25" customWidth="1"/>
    <col min="1024" max="1024" width="25.5" customWidth="1"/>
    <col min="1025" max="1025" width="21.25" customWidth="1"/>
    <col min="1026" max="1027" width="24" customWidth="1"/>
    <col min="1028" max="1028" width="21.25" customWidth="1"/>
    <col min="1280" max="1280" width="25.5" customWidth="1"/>
    <col min="1281" max="1281" width="21.25" customWidth="1"/>
    <col min="1282" max="1283" width="24" customWidth="1"/>
    <col min="1284" max="1284" width="21.25" customWidth="1"/>
    <col min="1536" max="1536" width="25.5" customWidth="1"/>
    <col min="1537" max="1537" width="21.25" customWidth="1"/>
    <col min="1538" max="1539" width="24" customWidth="1"/>
    <col min="1540" max="1540" width="21.25" customWidth="1"/>
    <col min="1792" max="1792" width="25.5" customWidth="1"/>
    <col min="1793" max="1793" width="21.25" customWidth="1"/>
    <col min="1794" max="1795" width="24" customWidth="1"/>
    <col min="1796" max="1796" width="21.25" customWidth="1"/>
    <col min="2048" max="2048" width="25.5" customWidth="1"/>
    <col min="2049" max="2049" width="21.25" customWidth="1"/>
    <col min="2050" max="2051" width="24" customWidth="1"/>
    <col min="2052" max="2052" width="21.25" customWidth="1"/>
    <col min="2304" max="2304" width="25.5" customWidth="1"/>
    <col min="2305" max="2305" width="21.25" customWidth="1"/>
    <col min="2306" max="2307" width="24" customWidth="1"/>
    <col min="2308" max="2308" width="21.25" customWidth="1"/>
    <col min="2560" max="2560" width="25.5" customWidth="1"/>
    <col min="2561" max="2561" width="21.25" customWidth="1"/>
    <col min="2562" max="2563" width="24" customWidth="1"/>
    <col min="2564" max="2564" width="21.25" customWidth="1"/>
    <col min="2816" max="2816" width="25.5" customWidth="1"/>
    <col min="2817" max="2817" width="21.25" customWidth="1"/>
    <col min="2818" max="2819" width="24" customWidth="1"/>
    <col min="2820" max="2820" width="21.25" customWidth="1"/>
    <col min="3072" max="3072" width="25.5" customWidth="1"/>
    <col min="3073" max="3073" width="21.25" customWidth="1"/>
    <col min="3074" max="3075" width="24" customWidth="1"/>
    <col min="3076" max="3076" width="21.25" customWidth="1"/>
    <col min="3328" max="3328" width="25.5" customWidth="1"/>
    <col min="3329" max="3329" width="21.25" customWidth="1"/>
    <col min="3330" max="3331" width="24" customWidth="1"/>
    <col min="3332" max="3332" width="21.25" customWidth="1"/>
    <col min="3584" max="3584" width="25.5" customWidth="1"/>
    <col min="3585" max="3585" width="21.25" customWidth="1"/>
    <col min="3586" max="3587" width="24" customWidth="1"/>
    <col min="3588" max="3588" width="21.25" customWidth="1"/>
    <col min="3840" max="3840" width="25.5" customWidth="1"/>
    <col min="3841" max="3841" width="21.25" customWidth="1"/>
    <col min="3842" max="3843" width="24" customWidth="1"/>
    <col min="3844" max="3844" width="21.25" customWidth="1"/>
    <col min="4096" max="4096" width="25.5" customWidth="1"/>
    <col min="4097" max="4097" width="21.25" customWidth="1"/>
    <col min="4098" max="4099" width="24" customWidth="1"/>
    <col min="4100" max="4100" width="21.25" customWidth="1"/>
    <col min="4352" max="4352" width="25.5" customWidth="1"/>
    <col min="4353" max="4353" width="21.25" customWidth="1"/>
    <col min="4354" max="4355" width="24" customWidth="1"/>
    <col min="4356" max="4356" width="21.25" customWidth="1"/>
    <col min="4608" max="4608" width="25.5" customWidth="1"/>
    <col min="4609" max="4609" width="21.25" customWidth="1"/>
    <col min="4610" max="4611" width="24" customWidth="1"/>
    <col min="4612" max="4612" width="21.25" customWidth="1"/>
    <col min="4864" max="4864" width="25.5" customWidth="1"/>
    <col min="4865" max="4865" width="21.25" customWidth="1"/>
    <col min="4866" max="4867" width="24" customWidth="1"/>
    <col min="4868" max="4868" width="21.25" customWidth="1"/>
    <col min="5120" max="5120" width="25.5" customWidth="1"/>
    <col min="5121" max="5121" width="21.25" customWidth="1"/>
    <col min="5122" max="5123" width="24" customWidth="1"/>
    <col min="5124" max="5124" width="21.25" customWidth="1"/>
    <col min="5376" max="5376" width="25.5" customWidth="1"/>
    <col min="5377" max="5377" width="21.25" customWidth="1"/>
    <col min="5378" max="5379" width="24" customWidth="1"/>
    <col min="5380" max="5380" width="21.25" customWidth="1"/>
    <col min="5632" max="5632" width="25.5" customWidth="1"/>
    <col min="5633" max="5633" width="21.25" customWidth="1"/>
    <col min="5634" max="5635" width="24" customWidth="1"/>
    <col min="5636" max="5636" width="21.25" customWidth="1"/>
    <col min="5888" max="5888" width="25.5" customWidth="1"/>
    <col min="5889" max="5889" width="21.25" customWidth="1"/>
    <col min="5890" max="5891" width="24" customWidth="1"/>
    <col min="5892" max="5892" width="21.25" customWidth="1"/>
    <col min="6144" max="6144" width="25.5" customWidth="1"/>
    <col min="6145" max="6145" width="21.25" customWidth="1"/>
    <col min="6146" max="6147" width="24" customWidth="1"/>
    <col min="6148" max="6148" width="21.25" customWidth="1"/>
    <col min="6400" max="6400" width="25.5" customWidth="1"/>
    <col min="6401" max="6401" width="21.25" customWidth="1"/>
    <col min="6402" max="6403" width="24" customWidth="1"/>
    <col min="6404" max="6404" width="21.25" customWidth="1"/>
    <col min="6656" max="6656" width="25.5" customWidth="1"/>
    <col min="6657" max="6657" width="21.25" customWidth="1"/>
    <col min="6658" max="6659" width="24" customWidth="1"/>
    <col min="6660" max="6660" width="21.25" customWidth="1"/>
    <col min="6912" max="6912" width="25.5" customWidth="1"/>
    <col min="6913" max="6913" width="21.25" customWidth="1"/>
    <col min="6914" max="6915" width="24" customWidth="1"/>
    <col min="6916" max="6916" width="21.25" customWidth="1"/>
    <col min="7168" max="7168" width="25.5" customWidth="1"/>
    <col min="7169" max="7169" width="21.25" customWidth="1"/>
    <col min="7170" max="7171" width="24" customWidth="1"/>
    <col min="7172" max="7172" width="21.25" customWidth="1"/>
    <col min="7424" max="7424" width="25.5" customWidth="1"/>
    <col min="7425" max="7425" width="21.25" customWidth="1"/>
    <col min="7426" max="7427" width="24" customWidth="1"/>
    <col min="7428" max="7428" width="21.25" customWidth="1"/>
    <col min="7680" max="7680" width="25.5" customWidth="1"/>
    <col min="7681" max="7681" width="21.25" customWidth="1"/>
    <col min="7682" max="7683" width="24" customWidth="1"/>
    <col min="7684" max="7684" width="21.25" customWidth="1"/>
    <col min="7936" max="7936" width="25.5" customWidth="1"/>
    <col min="7937" max="7937" width="21.25" customWidth="1"/>
    <col min="7938" max="7939" width="24" customWidth="1"/>
    <col min="7940" max="7940" width="21.25" customWidth="1"/>
    <col min="8192" max="8192" width="25.5" customWidth="1"/>
    <col min="8193" max="8193" width="21.25" customWidth="1"/>
    <col min="8194" max="8195" width="24" customWidth="1"/>
    <col min="8196" max="8196" width="21.25" customWidth="1"/>
    <col min="8448" max="8448" width="25.5" customWidth="1"/>
    <col min="8449" max="8449" width="21.25" customWidth="1"/>
    <col min="8450" max="8451" width="24" customWidth="1"/>
    <col min="8452" max="8452" width="21.25" customWidth="1"/>
    <col min="8704" max="8704" width="25.5" customWidth="1"/>
    <col min="8705" max="8705" width="21.25" customWidth="1"/>
    <col min="8706" max="8707" width="24" customWidth="1"/>
    <col min="8708" max="8708" width="21.25" customWidth="1"/>
    <col min="8960" max="8960" width="25.5" customWidth="1"/>
    <col min="8961" max="8961" width="21.25" customWidth="1"/>
    <col min="8962" max="8963" width="24" customWidth="1"/>
    <col min="8964" max="8964" width="21.25" customWidth="1"/>
    <col min="9216" max="9216" width="25.5" customWidth="1"/>
    <col min="9217" max="9217" width="21.25" customWidth="1"/>
    <col min="9218" max="9219" width="24" customWidth="1"/>
    <col min="9220" max="9220" width="21.25" customWidth="1"/>
    <col min="9472" max="9472" width="25.5" customWidth="1"/>
    <col min="9473" max="9473" width="21.25" customWidth="1"/>
    <col min="9474" max="9475" width="24" customWidth="1"/>
    <col min="9476" max="9476" width="21.25" customWidth="1"/>
    <col min="9728" max="9728" width="25.5" customWidth="1"/>
    <col min="9729" max="9729" width="21.25" customWidth="1"/>
    <col min="9730" max="9731" width="24" customWidth="1"/>
    <col min="9732" max="9732" width="21.25" customWidth="1"/>
    <col min="9984" max="9984" width="25.5" customWidth="1"/>
    <col min="9985" max="9985" width="21.25" customWidth="1"/>
    <col min="9986" max="9987" width="24" customWidth="1"/>
    <col min="9988" max="9988" width="21.25" customWidth="1"/>
    <col min="10240" max="10240" width="25.5" customWidth="1"/>
    <col min="10241" max="10241" width="21.25" customWidth="1"/>
    <col min="10242" max="10243" width="24" customWidth="1"/>
    <col min="10244" max="10244" width="21.25" customWidth="1"/>
    <col min="10496" max="10496" width="25.5" customWidth="1"/>
    <col min="10497" max="10497" width="21.25" customWidth="1"/>
    <col min="10498" max="10499" width="24" customWidth="1"/>
    <col min="10500" max="10500" width="21.25" customWidth="1"/>
    <col min="10752" max="10752" width="25.5" customWidth="1"/>
    <col min="10753" max="10753" width="21.25" customWidth="1"/>
    <col min="10754" max="10755" width="24" customWidth="1"/>
    <col min="10756" max="10756" width="21.25" customWidth="1"/>
    <col min="11008" max="11008" width="25.5" customWidth="1"/>
    <col min="11009" max="11009" width="21.25" customWidth="1"/>
    <col min="11010" max="11011" width="24" customWidth="1"/>
    <col min="11012" max="11012" width="21.25" customWidth="1"/>
    <col min="11264" max="11264" width="25.5" customWidth="1"/>
    <col min="11265" max="11265" width="21.25" customWidth="1"/>
    <col min="11266" max="11267" width="24" customWidth="1"/>
    <col min="11268" max="11268" width="21.25" customWidth="1"/>
    <col min="11520" max="11520" width="25.5" customWidth="1"/>
    <col min="11521" max="11521" width="21.25" customWidth="1"/>
    <col min="11522" max="11523" width="24" customWidth="1"/>
    <col min="11524" max="11524" width="21.25" customWidth="1"/>
    <col min="11776" max="11776" width="25.5" customWidth="1"/>
    <col min="11777" max="11777" width="21.25" customWidth="1"/>
    <col min="11778" max="11779" width="24" customWidth="1"/>
    <col min="11780" max="11780" width="21.25" customWidth="1"/>
    <col min="12032" max="12032" width="25.5" customWidth="1"/>
    <col min="12033" max="12033" width="21.25" customWidth="1"/>
    <col min="12034" max="12035" width="24" customWidth="1"/>
    <col min="12036" max="12036" width="21.25" customWidth="1"/>
    <col min="12288" max="12288" width="25.5" customWidth="1"/>
    <col min="12289" max="12289" width="21.25" customWidth="1"/>
    <col min="12290" max="12291" width="24" customWidth="1"/>
    <col min="12292" max="12292" width="21.25" customWidth="1"/>
    <col min="12544" max="12544" width="25.5" customWidth="1"/>
    <col min="12545" max="12545" width="21.25" customWidth="1"/>
    <col min="12546" max="12547" width="24" customWidth="1"/>
    <col min="12548" max="12548" width="21.25" customWidth="1"/>
    <col min="12800" max="12800" width="25.5" customWidth="1"/>
    <col min="12801" max="12801" width="21.25" customWidth="1"/>
    <col min="12802" max="12803" width="24" customWidth="1"/>
    <col min="12804" max="12804" width="21.25" customWidth="1"/>
    <col min="13056" max="13056" width="25.5" customWidth="1"/>
    <col min="13057" max="13057" width="21.25" customWidth="1"/>
    <col min="13058" max="13059" width="24" customWidth="1"/>
    <col min="13060" max="13060" width="21.25" customWidth="1"/>
    <col min="13312" max="13312" width="25.5" customWidth="1"/>
    <col min="13313" max="13313" width="21.25" customWidth="1"/>
    <col min="13314" max="13315" width="24" customWidth="1"/>
    <col min="13316" max="13316" width="21.25" customWidth="1"/>
    <col min="13568" max="13568" width="25.5" customWidth="1"/>
    <col min="13569" max="13569" width="21.25" customWidth="1"/>
    <col min="13570" max="13571" width="24" customWidth="1"/>
    <col min="13572" max="13572" width="21.25" customWidth="1"/>
    <col min="13824" max="13824" width="25.5" customWidth="1"/>
    <col min="13825" max="13825" width="21.25" customWidth="1"/>
    <col min="13826" max="13827" width="24" customWidth="1"/>
    <col min="13828" max="13828" width="21.25" customWidth="1"/>
    <col min="14080" max="14080" width="25.5" customWidth="1"/>
    <col min="14081" max="14081" width="21.25" customWidth="1"/>
    <col min="14082" max="14083" width="24" customWidth="1"/>
    <col min="14084" max="14084" width="21.25" customWidth="1"/>
    <col min="14336" max="14336" width="25.5" customWidth="1"/>
    <col min="14337" max="14337" width="21.25" customWidth="1"/>
    <col min="14338" max="14339" width="24" customWidth="1"/>
    <col min="14340" max="14340" width="21.25" customWidth="1"/>
    <col min="14592" max="14592" width="25.5" customWidth="1"/>
    <col min="14593" max="14593" width="21.25" customWidth="1"/>
    <col min="14594" max="14595" width="24" customWidth="1"/>
    <col min="14596" max="14596" width="21.25" customWidth="1"/>
    <col min="14848" max="14848" width="25.5" customWidth="1"/>
    <col min="14849" max="14849" width="21.25" customWidth="1"/>
    <col min="14850" max="14851" width="24" customWidth="1"/>
    <col min="14852" max="14852" width="21.25" customWidth="1"/>
    <col min="15104" max="15104" width="25.5" customWidth="1"/>
    <col min="15105" max="15105" width="21.25" customWidth="1"/>
    <col min="15106" max="15107" width="24" customWidth="1"/>
    <col min="15108" max="15108" width="21.25" customWidth="1"/>
    <col min="15360" max="15360" width="25.5" customWidth="1"/>
    <col min="15361" max="15361" width="21.25" customWidth="1"/>
    <col min="15362" max="15363" width="24" customWidth="1"/>
    <col min="15364" max="15364" width="21.25" customWidth="1"/>
    <col min="15616" max="15616" width="25.5" customWidth="1"/>
    <col min="15617" max="15617" width="21.25" customWidth="1"/>
    <col min="15618" max="15619" width="24" customWidth="1"/>
    <col min="15620" max="15620" width="21.25" customWidth="1"/>
    <col min="15872" max="15872" width="25.5" customWidth="1"/>
    <col min="15873" max="15873" width="21.25" customWidth="1"/>
    <col min="15874" max="15875" width="24" customWidth="1"/>
    <col min="15876" max="15876" width="21.25" customWidth="1"/>
    <col min="16128" max="16128" width="25.5" customWidth="1"/>
    <col min="16129" max="16129" width="21.25" customWidth="1"/>
    <col min="16130" max="16131" width="24" customWidth="1"/>
    <col min="16132" max="16132" width="21.25" customWidth="1"/>
  </cols>
  <sheetData>
    <row r="1" spans="1:7" ht="28.5">
      <c r="A1" s="133"/>
      <c r="B1" s="39" t="s">
        <v>17</v>
      </c>
      <c r="C1" s="40" t="s">
        <v>18</v>
      </c>
      <c r="D1" s="41" t="s">
        <v>19</v>
      </c>
      <c r="E1" s="42" t="s">
        <v>20</v>
      </c>
      <c r="F1" s="122" t="s">
        <v>21</v>
      </c>
      <c r="G1" s="190" t="s">
        <v>38</v>
      </c>
    </row>
    <row r="2" spans="1:7" s="49" customFormat="1" ht="21">
      <c r="A2" s="137">
        <v>1</v>
      </c>
      <c r="B2" s="76" t="s">
        <v>41</v>
      </c>
      <c r="C2" s="47" t="s">
        <v>47</v>
      </c>
      <c r="D2" s="47" t="s">
        <v>48</v>
      </c>
      <c r="E2" s="47" t="s">
        <v>49</v>
      </c>
      <c r="F2" s="134" t="s">
        <v>50</v>
      </c>
      <c r="G2" s="191">
        <v>22</v>
      </c>
    </row>
    <row r="3" spans="1:7" s="49" customFormat="1" ht="21">
      <c r="A3" s="137">
        <v>2</v>
      </c>
      <c r="B3" s="76" t="s">
        <v>42</v>
      </c>
      <c r="C3" s="47" t="s">
        <v>51</v>
      </c>
      <c r="D3" s="47" t="s">
        <v>52</v>
      </c>
      <c r="E3" s="47" t="s">
        <v>53</v>
      </c>
      <c r="F3" s="134"/>
      <c r="G3" s="191">
        <v>9</v>
      </c>
    </row>
    <row r="4" spans="1:7" s="49" customFormat="1" ht="21">
      <c r="A4" s="137">
        <v>3</v>
      </c>
      <c r="B4" s="51" t="s">
        <v>117</v>
      </c>
      <c r="C4" s="47" t="s">
        <v>118</v>
      </c>
      <c r="D4" s="47" t="s">
        <v>119</v>
      </c>
      <c r="E4" s="47" t="s">
        <v>120</v>
      </c>
      <c r="F4" s="49" t="s">
        <v>121</v>
      </c>
      <c r="G4" s="191">
        <v>20</v>
      </c>
    </row>
    <row r="5" spans="1:7" s="49" customFormat="1" ht="21">
      <c r="A5" s="137">
        <v>4</v>
      </c>
      <c r="B5" s="76" t="s">
        <v>43</v>
      </c>
      <c r="C5" s="47" t="s">
        <v>54</v>
      </c>
      <c r="D5" s="47" t="s">
        <v>55</v>
      </c>
      <c r="E5" s="47" t="s">
        <v>77</v>
      </c>
      <c r="F5" s="134"/>
      <c r="G5" s="191">
        <v>14</v>
      </c>
    </row>
    <row r="6" spans="1:7" s="49" customFormat="1" ht="21">
      <c r="A6" s="137">
        <v>5</v>
      </c>
      <c r="B6" s="76" t="s">
        <v>44</v>
      </c>
      <c r="C6" s="47" t="s">
        <v>56</v>
      </c>
      <c r="D6" s="47" t="s">
        <v>57</v>
      </c>
      <c r="E6" s="47" t="s">
        <v>58</v>
      </c>
      <c r="F6" s="134" t="s">
        <v>111</v>
      </c>
      <c r="G6" s="191">
        <v>8</v>
      </c>
    </row>
    <row r="7" spans="1:7" s="49" customFormat="1" ht="21">
      <c r="A7" s="137">
        <v>6</v>
      </c>
      <c r="B7" s="76" t="s">
        <v>45</v>
      </c>
      <c r="C7" s="47" t="s">
        <v>59</v>
      </c>
      <c r="D7" s="47" t="s">
        <v>60</v>
      </c>
      <c r="E7" s="47" t="s">
        <v>61</v>
      </c>
      <c r="F7" s="134"/>
      <c r="G7" s="191">
        <v>1</v>
      </c>
    </row>
    <row r="8" spans="1:7" s="49" customFormat="1" ht="21">
      <c r="A8" s="137">
        <v>7</v>
      </c>
      <c r="B8" s="76" t="s">
        <v>46</v>
      </c>
      <c r="C8" s="47" t="s">
        <v>62</v>
      </c>
      <c r="D8" s="47" t="s">
        <v>76</v>
      </c>
      <c r="E8" s="47" t="s">
        <v>63</v>
      </c>
      <c r="F8" s="134"/>
      <c r="G8" s="191">
        <v>10</v>
      </c>
    </row>
    <row r="9" spans="1:7" s="49" customFormat="1" ht="21">
      <c r="A9" s="137">
        <v>8</v>
      </c>
      <c r="B9" s="76" t="s">
        <v>32</v>
      </c>
      <c r="C9" s="47" t="s">
        <v>64</v>
      </c>
      <c r="D9" s="47" t="s">
        <v>65</v>
      </c>
      <c r="E9" s="47" t="s">
        <v>66</v>
      </c>
      <c r="F9" s="134"/>
      <c r="G9" s="191">
        <v>3</v>
      </c>
    </row>
    <row r="10" spans="1:7" s="49" customFormat="1" ht="21">
      <c r="A10" s="137">
        <v>9</v>
      </c>
      <c r="B10" s="76" t="s">
        <v>78</v>
      </c>
      <c r="C10" s="47" t="s">
        <v>79</v>
      </c>
      <c r="D10" s="47" t="s">
        <v>80</v>
      </c>
      <c r="E10" s="47" t="s">
        <v>81</v>
      </c>
      <c r="F10" s="134" t="s">
        <v>82</v>
      </c>
      <c r="G10" s="191">
        <v>13</v>
      </c>
    </row>
    <row r="11" spans="1:7" s="49" customFormat="1" ht="21">
      <c r="A11" s="137">
        <v>10</v>
      </c>
      <c r="B11" s="76" t="s">
        <v>83</v>
      </c>
      <c r="C11" s="47" t="s">
        <v>84</v>
      </c>
      <c r="D11" s="47" t="s">
        <v>85</v>
      </c>
      <c r="E11" s="47" t="s">
        <v>86</v>
      </c>
      <c r="F11" s="134"/>
      <c r="G11" s="191">
        <v>19</v>
      </c>
    </row>
    <row r="12" spans="1:7" s="49" customFormat="1" ht="21">
      <c r="A12" s="137">
        <v>11</v>
      </c>
      <c r="B12" s="76" t="s">
        <v>95</v>
      </c>
      <c r="C12" s="47" t="s">
        <v>96</v>
      </c>
      <c r="D12" s="47" t="s">
        <v>97</v>
      </c>
      <c r="E12" s="47" t="s">
        <v>98</v>
      </c>
      <c r="F12" s="134"/>
      <c r="G12" s="191">
        <v>6</v>
      </c>
    </row>
    <row r="13" spans="1:7" s="49" customFormat="1" ht="21">
      <c r="A13" s="137">
        <v>12</v>
      </c>
      <c r="B13" s="76" t="s">
        <v>106</v>
      </c>
      <c r="C13" s="47" t="s">
        <v>107</v>
      </c>
      <c r="D13" s="47" t="s">
        <v>108</v>
      </c>
      <c r="E13" s="47" t="s">
        <v>109</v>
      </c>
      <c r="F13" s="134" t="s">
        <v>110</v>
      </c>
      <c r="G13" s="191">
        <v>21</v>
      </c>
    </row>
    <row r="14" spans="1:7" s="49" customFormat="1" ht="21">
      <c r="A14" s="137">
        <v>13</v>
      </c>
      <c r="B14" s="76" t="s">
        <v>112</v>
      </c>
      <c r="C14" s="47" t="s">
        <v>122</v>
      </c>
      <c r="D14" s="47" t="s">
        <v>123</v>
      </c>
      <c r="E14" s="47" t="s">
        <v>178</v>
      </c>
      <c r="F14" s="134"/>
      <c r="G14" s="191">
        <v>11</v>
      </c>
    </row>
    <row r="15" spans="1:7" s="49" customFormat="1" ht="21">
      <c r="A15" s="137">
        <v>14</v>
      </c>
      <c r="B15" s="76" t="s">
        <v>124</v>
      </c>
      <c r="C15" s="47" t="s">
        <v>125</v>
      </c>
      <c r="D15" s="47" t="s">
        <v>126</v>
      </c>
      <c r="E15" s="56" t="s">
        <v>127</v>
      </c>
      <c r="F15" s="134" t="s">
        <v>128</v>
      </c>
      <c r="G15" s="191">
        <v>2</v>
      </c>
    </row>
    <row r="16" spans="1:7" s="49" customFormat="1" ht="21">
      <c r="A16" s="137">
        <v>15</v>
      </c>
      <c r="B16" s="76" t="s">
        <v>129</v>
      </c>
      <c r="C16" s="47" t="s">
        <v>130</v>
      </c>
      <c r="D16" s="47" t="s">
        <v>142</v>
      </c>
      <c r="E16" s="47" t="s">
        <v>131</v>
      </c>
      <c r="F16" s="134" t="s">
        <v>132</v>
      </c>
      <c r="G16" s="191">
        <v>15</v>
      </c>
    </row>
    <row r="17" spans="1:7" s="49" customFormat="1" ht="21">
      <c r="A17" s="137">
        <v>16</v>
      </c>
      <c r="B17" s="76" t="s">
        <v>143</v>
      </c>
      <c r="C17" s="47" t="s">
        <v>144</v>
      </c>
      <c r="D17" s="47" t="s">
        <v>145</v>
      </c>
      <c r="E17" s="56" t="s">
        <v>146</v>
      </c>
      <c r="F17" s="135" t="s">
        <v>147</v>
      </c>
      <c r="G17" s="191">
        <v>12</v>
      </c>
    </row>
    <row r="18" spans="1:7" s="49" customFormat="1" ht="21">
      <c r="A18" s="137">
        <v>17</v>
      </c>
      <c r="B18" s="76" t="s">
        <v>148</v>
      </c>
      <c r="C18" s="47" t="s">
        <v>149</v>
      </c>
      <c r="D18" s="47" t="s">
        <v>150</v>
      </c>
      <c r="E18" s="56" t="s">
        <v>151</v>
      </c>
      <c r="F18" s="134" t="s">
        <v>152</v>
      </c>
      <c r="G18" s="191">
        <v>18</v>
      </c>
    </row>
    <row r="19" spans="1:7" s="49" customFormat="1" ht="21">
      <c r="A19" s="137">
        <v>18</v>
      </c>
      <c r="B19" s="76" t="s">
        <v>153</v>
      </c>
      <c r="C19" s="47" t="s">
        <v>154</v>
      </c>
      <c r="D19" s="47" t="s">
        <v>155</v>
      </c>
      <c r="E19" s="56" t="s">
        <v>156</v>
      </c>
      <c r="F19" s="135"/>
      <c r="G19" s="191">
        <v>4</v>
      </c>
    </row>
    <row r="20" spans="1:7" s="49" customFormat="1" ht="21">
      <c r="A20" s="137">
        <v>19</v>
      </c>
      <c r="B20" s="48" t="s">
        <v>172</v>
      </c>
      <c r="C20" s="47" t="s">
        <v>163</v>
      </c>
      <c r="D20" s="47" t="s">
        <v>164</v>
      </c>
      <c r="E20" s="56" t="s">
        <v>165</v>
      </c>
      <c r="F20" s="135"/>
      <c r="G20" s="191">
        <v>17</v>
      </c>
    </row>
    <row r="21" spans="1:7" s="45" customFormat="1" ht="21">
      <c r="A21" s="137">
        <v>20</v>
      </c>
      <c r="B21" s="50" t="s">
        <v>176</v>
      </c>
      <c r="C21" s="47" t="s">
        <v>166</v>
      </c>
      <c r="D21" s="47" t="s">
        <v>167</v>
      </c>
      <c r="E21" s="47" t="s">
        <v>168</v>
      </c>
      <c r="F21" s="136"/>
      <c r="G21" s="191">
        <v>16</v>
      </c>
    </row>
    <row r="22" spans="1:7" s="49" customFormat="1" ht="21">
      <c r="A22" s="137">
        <v>22</v>
      </c>
      <c r="B22" s="50" t="s">
        <v>188</v>
      </c>
      <c r="C22" s="47" t="s">
        <v>189</v>
      </c>
      <c r="D22" s="47" t="s">
        <v>190</v>
      </c>
      <c r="E22" s="47" t="s">
        <v>191</v>
      </c>
      <c r="F22" s="134"/>
      <c r="G22" s="191">
        <v>5</v>
      </c>
    </row>
    <row r="23" spans="1:7" s="45" customFormat="1" ht="21">
      <c r="A23" s="137">
        <v>21</v>
      </c>
      <c r="B23" s="43" t="s">
        <v>24</v>
      </c>
      <c r="C23" s="44"/>
      <c r="D23" s="44"/>
      <c r="E23" s="44"/>
      <c r="F23" s="136"/>
      <c r="G23" s="191">
        <v>7</v>
      </c>
    </row>
    <row r="24" spans="1:7" s="45" customFormat="1" ht="21">
      <c r="A24" s="137">
        <v>24</v>
      </c>
      <c r="B24" s="43"/>
      <c r="C24" s="44"/>
      <c r="D24" s="44"/>
      <c r="E24" s="44"/>
      <c r="F24" s="136"/>
      <c r="G24" s="191"/>
    </row>
    <row r="25" spans="1:7" s="51" customFormat="1" ht="21">
      <c r="A25" s="137">
        <v>25</v>
      </c>
      <c r="B25" s="50"/>
      <c r="C25" s="47"/>
      <c r="D25" s="47"/>
      <c r="E25" s="47"/>
      <c r="F25" s="47"/>
      <c r="G25" s="192"/>
    </row>
    <row r="26" spans="1:7" ht="21">
      <c r="A26" s="138"/>
      <c r="B26" s="162"/>
      <c r="C26" s="163"/>
      <c r="D26" s="163"/>
      <c r="E26" s="163"/>
      <c r="F26" s="163"/>
      <c r="G26" s="193"/>
    </row>
    <row r="27" spans="1:7" ht="21"/>
    <row r="28" spans="1:7" ht="21"/>
    <row r="29" spans="1:7" ht="21"/>
    <row r="30" spans="1:7" ht="21"/>
    <row r="31" spans="1:7" ht="21"/>
    <row r="32" spans="1:7" ht="21"/>
    <row r="33" ht="21"/>
    <row r="34" ht="21"/>
    <row r="35" ht="21"/>
  </sheetData>
  <pageMargins left="0.70866141732283461" right="0.70866141732283461" top="0.74803149606299213" bottom="0.74803149606299213" header="0.31496062992125984" footer="0.31496062992125984"/>
  <pageSetup paperSize="9" scale="78" pageOrder="overThenDown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S54"/>
  <sheetViews>
    <sheetView tabSelected="1" topLeftCell="A10" workbookViewId="0">
      <selection activeCell="M15" sqref="M15"/>
    </sheetView>
  </sheetViews>
  <sheetFormatPr defaultRowHeight="14.25"/>
  <cols>
    <col min="1" max="2" width="5.875" style="29" customWidth="1"/>
    <col min="3" max="3" width="0.75" style="29" customWidth="1"/>
    <col min="4" max="5" width="5.875" style="29" customWidth="1"/>
    <col min="6" max="6" width="1" style="29" customWidth="1"/>
    <col min="7" max="8" width="5.875" style="29" customWidth="1"/>
    <col min="9" max="9" width="0.875" style="29" customWidth="1"/>
    <col min="10" max="11" width="5.875" style="29" customWidth="1"/>
    <col min="12" max="12" width="1" style="29" customWidth="1"/>
    <col min="13" max="14" width="5.875" style="29" customWidth="1"/>
    <col min="15" max="15" width="0.875" style="29" customWidth="1"/>
    <col min="16" max="17" width="5.875" style="29" customWidth="1"/>
    <col min="18" max="18" width="0.875" style="29" customWidth="1"/>
    <col min="19" max="20" width="5.875" style="29" customWidth="1"/>
    <col min="21" max="21" width="0.875" style="29" customWidth="1"/>
    <col min="22" max="23" width="5.875" customWidth="1"/>
    <col min="24" max="24" width="1.125" customWidth="1"/>
    <col min="25" max="25" width="5.875" style="29" customWidth="1"/>
    <col min="26" max="26" width="5.875" customWidth="1"/>
    <col min="27" max="27" width="0.875" customWidth="1"/>
    <col min="28" max="29" width="5.875" customWidth="1"/>
    <col min="30" max="30" width="0.875" customWidth="1"/>
    <col min="31" max="32" width="5.875" customWidth="1"/>
    <col min="33" max="33" width="0.75" customWidth="1"/>
    <col min="34" max="35" width="5.875" customWidth="1"/>
    <col min="36" max="36" width="1.125" customWidth="1"/>
    <col min="37" max="38" width="7.375" customWidth="1"/>
    <col min="39" max="39" width="1.25" customWidth="1"/>
    <col min="40" max="44" width="4.875" customWidth="1"/>
  </cols>
  <sheetData>
    <row r="1" spans="1:45" s="70" customFormat="1" ht="21">
      <c r="A1" s="68">
        <v>1</v>
      </c>
      <c r="B1" s="68"/>
      <c r="C1" s="61"/>
      <c r="D1" s="68">
        <v>2</v>
      </c>
      <c r="E1" s="68"/>
      <c r="F1" s="61"/>
      <c r="G1" s="68">
        <v>3</v>
      </c>
      <c r="H1" s="68"/>
      <c r="I1" s="61"/>
      <c r="J1" s="68">
        <v>4</v>
      </c>
      <c r="K1" s="68"/>
      <c r="L1" s="61"/>
      <c r="M1" s="68">
        <v>5</v>
      </c>
      <c r="N1" s="68"/>
      <c r="O1" s="61"/>
      <c r="P1" s="150">
        <v>6</v>
      </c>
      <c r="Q1" s="150"/>
      <c r="R1" s="61"/>
      <c r="S1" s="147">
        <v>7</v>
      </c>
      <c r="T1" s="147"/>
      <c r="U1" s="61"/>
      <c r="V1" s="147">
        <v>8</v>
      </c>
      <c r="W1" s="147"/>
      <c r="X1" s="61"/>
      <c r="Y1" s="147">
        <v>9</v>
      </c>
      <c r="Z1" s="147"/>
      <c r="AA1" s="61"/>
      <c r="AB1" s="147">
        <v>10</v>
      </c>
      <c r="AC1" s="147"/>
      <c r="AD1" s="181"/>
      <c r="AK1" s="71"/>
      <c r="AL1" s="71"/>
      <c r="AM1" s="71"/>
      <c r="AN1" s="71"/>
      <c r="AO1" s="71"/>
      <c r="AP1" s="71"/>
    </row>
    <row r="2" spans="1:45" s="27" customFormat="1" ht="15">
      <c r="A2" s="151">
        <v>1</v>
      </c>
      <c r="B2" s="151">
        <v>2</v>
      </c>
      <c r="C2" s="152"/>
      <c r="D2" s="151">
        <v>1</v>
      </c>
      <c r="E2" s="151">
        <v>21</v>
      </c>
      <c r="F2" s="152"/>
      <c r="G2" s="151">
        <v>1</v>
      </c>
      <c r="H2" s="151">
        <v>18</v>
      </c>
      <c r="I2" s="152"/>
      <c r="J2" s="151">
        <v>1</v>
      </c>
      <c r="K2" s="151">
        <v>10</v>
      </c>
      <c r="L2" s="152"/>
      <c r="M2" s="151">
        <v>1</v>
      </c>
      <c r="N2" s="151">
        <v>7</v>
      </c>
      <c r="O2" s="152"/>
      <c r="P2" s="153">
        <v>1</v>
      </c>
      <c r="Q2" s="153">
        <v>5</v>
      </c>
      <c r="R2" s="152"/>
      <c r="S2" s="154">
        <v>1</v>
      </c>
      <c r="T2" s="154">
        <v>22</v>
      </c>
      <c r="U2" s="152"/>
      <c r="V2" s="154">
        <v>1</v>
      </c>
      <c r="W2" s="154">
        <v>16</v>
      </c>
      <c r="X2" s="152"/>
      <c r="Y2" s="154">
        <v>1</v>
      </c>
      <c r="Z2" s="154">
        <v>15</v>
      </c>
      <c r="AA2" s="152"/>
      <c r="AB2" s="154">
        <v>1</v>
      </c>
      <c r="AC2" s="154">
        <v>11</v>
      </c>
      <c r="AD2" s="182"/>
      <c r="AK2" s="155"/>
      <c r="AL2" s="155"/>
      <c r="AM2" s="155"/>
      <c r="AN2" s="155"/>
      <c r="AO2" s="155"/>
      <c r="AP2" s="155"/>
    </row>
    <row r="3" spans="1:45" s="27" customFormat="1" ht="15">
      <c r="A3" s="151">
        <v>22</v>
      </c>
      <c r="B3" s="151">
        <v>3</v>
      </c>
      <c r="C3" s="152"/>
      <c r="D3" s="151">
        <v>20</v>
      </c>
      <c r="E3" s="151">
        <v>22</v>
      </c>
      <c r="F3" s="152"/>
      <c r="G3" s="151">
        <v>17</v>
      </c>
      <c r="H3" s="151">
        <v>19</v>
      </c>
      <c r="I3" s="152"/>
      <c r="J3" s="151">
        <v>9</v>
      </c>
      <c r="K3" s="151">
        <v>11</v>
      </c>
      <c r="L3" s="152"/>
      <c r="M3" s="151">
        <v>6</v>
      </c>
      <c r="N3" s="151">
        <v>8</v>
      </c>
      <c r="O3" s="152"/>
      <c r="P3" s="153">
        <v>4</v>
      </c>
      <c r="Q3" s="153">
        <v>6</v>
      </c>
      <c r="R3" s="152"/>
      <c r="S3" s="154">
        <v>21</v>
      </c>
      <c r="T3" s="154">
        <v>2</v>
      </c>
      <c r="U3" s="152"/>
      <c r="V3" s="154">
        <v>15</v>
      </c>
      <c r="W3" s="154">
        <v>17</v>
      </c>
      <c r="X3" s="152"/>
      <c r="Y3" s="154">
        <v>14</v>
      </c>
      <c r="Z3" s="154">
        <v>16</v>
      </c>
      <c r="AA3" s="152"/>
      <c r="AB3" s="154">
        <v>10</v>
      </c>
      <c r="AC3" s="154">
        <v>12</v>
      </c>
      <c r="AD3" s="182"/>
      <c r="AK3" s="155"/>
      <c r="AL3" s="155"/>
      <c r="AM3" s="155"/>
      <c r="AN3" s="155"/>
      <c r="AO3" s="155"/>
      <c r="AP3" s="155"/>
    </row>
    <row r="4" spans="1:45" s="27" customFormat="1" ht="15">
      <c r="A4" s="151">
        <v>21</v>
      </c>
      <c r="B4" s="151">
        <v>4</v>
      </c>
      <c r="C4" s="152"/>
      <c r="D4" s="151">
        <v>19</v>
      </c>
      <c r="E4" s="151">
        <v>2</v>
      </c>
      <c r="F4" s="152"/>
      <c r="G4" s="151">
        <v>16</v>
      </c>
      <c r="H4" s="151">
        <v>20</v>
      </c>
      <c r="I4" s="152"/>
      <c r="J4" s="151">
        <v>8</v>
      </c>
      <c r="K4" s="151">
        <v>12</v>
      </c>
      <c r="L4" s="152"/>
      <c r="M4" s="151">
        <v>5</v>
      </c>
      <c r="N4" s="151">
        <v>9</v>
      </c>
      <c r="O4" s="152"/>
      <c r="P4" s="153">
        <v>3</v>
      </c>
      <c r="Q4" s="153">
        <v>7</v>
      </c>
      <c r="R4" s="152"/>
      <c r="S4" s="154">
        <v>20</v>
      </c>
      <c r="T4" s="154">
        <v>3</v>
      </c>
      <c r="U4" s="152"/>
      <c r="V4" s="154">
        <v>14</v>
      </c>
      <c r="W4" s="154">
        <v>18</v>
      </c>
      <c r="X4" s="152"/>
      <c r="Y4" s="154">
        <v>13</v>
      </c>
      <c r="Z4" s="154">
        <v>17</v>
      </c>
      <c r="AA4" s="152"/>
      <c r="AB4" s="154">
        <v>9</v>
      </c>
      <c r="AC4" s="154">
        <v>13</v>
      </c>
      <c r="AD4" s="182"/>
      <c r="AK4" s="155"/>
      <c r="AL4" s="155"/>
      <c r="AM4" s="155"/>
      <c r="AN4" s="155"/>
      <c r="AO4" s="155"/>
      <c r="AP4" s="155"/>
    </row>
    <row r="5" spans="1:45" s="27" customFormat="1" ht="15">
      <c r="A5" s="151">
        <v>20</v>
      </c>
      <c r="B5" s="151">
        <v>5</v>
      </c>
      <c r="C5" s="152"/>
      <c r="D5" s="151">
        <v>18</v>
      </c>
      <c r="E5" s="151">
        <v>3</v>
      </c>
      <c r="F5" s="152"/>
      <c r="G5" s="151">
        <v>15</v>
      </c>
      <c r="H5" s="151">
        <v>21</v>
      </c>
      <c r="I5" s="152"/>
      <c r="J5" s="151">
        <v>7</v>
      </c>
      <c r="K5" s="151">
        <v>13</v>
      </c>
      <c r="L5" s="152"/>
      <c r="M5" s="151">
        <v>4</v>
      </c>
      <c r="N5" s="151">
        <v>10</v>
      </c>
      <c r="O5" s="152"/>
      <c r="P5" s="153">
        <v>2</v>
      </c>
      <c r="Q5" s="153">
        <v>8</v>
      </c>
      <c r="R5" s="152"/>
      <c r="S5" s="154">
        <v>19</v>
      </c>
      <c r="T5" s="154">
        <v>4</v>
      </c>
      <c r="U5" s="152"/>
      <c r="V5" s="154">
        <v>13</v>
      </c>
      <c r="W5" s="154">
        <v>19</v>
      </c>
      <c r="X5" s="152"/>
      <c r="Y5" s="154">
        <v>12</v>
      </c>
      <c r="Z5" s="154">
        <v>18</v>
      </c>
      <c r="AA5" s="152"/>
      <c r="AB5" s="154">
        <v>8</v>
      </c>
      <c r="AC5" s="154">
        <v>14</v>
      </c>
      <c r="AD5" s="182"/>
      <c r="AK5" s="155"/>
      <c r="AL5" s="155"/>
      <c r="AM5" s="155"/>
      <c r="AN5" s="155"/>
      <c r="AO5" s="155"/>
      <c r="AP5" s="155"/>
    </row>
    <row r="6" spans="1:45" s="27" customFormat="1" ht="15">
      <c r="A6" s="151">
        <v>19</v>
      </c>
      <c r="B6" s="151">
        <v>6</v>
      </c>
      <c r="C6" s="152"/>
      <c r="D6" s="151">
        <v>17</v>
      </c>
      <c r="E6" s="151">
        <v>4</v>
      </c>
      <c r="F6" s="152"/>
      <c r="G6" s="151">
        <v>14</v>
      </c>
      <c r="H6" s="151">
        <v>22</v>
      </c>
      <c r="I6" s="152"/>
      <c r="J6" s="151">
        <v>6</v>
      </c>
      <c r="K6" s="151">
        <v>14</v>
      </c>
      <c r="L6" s="152"/>
      <c r="M6" s="151">
        <v>3</v>
      </c>
      <c r="N6" s="151">
        <v>11</v>
      </c>
      <c r="O6" s="152"/>
      <c r="P6" s="153">
        <v>22</v>
      </c>
      <c r="Q6" s="153">
        <v>9</v>
      </c>
      <c r="R6" s="152"/>
      <c r="S6" s="154">
        <v>18</v>
      </c>
      <c r="T6" s="154">
        <v>5</v>
      </c>
      <c r="U6" s="152"/>
      <c r="V6" s="154">
        <v>12</v>
      </c>
      <c r="W6" s="154">
        <v>20</v>
      </c>
      <c r="X6" s="152"/>
      <c r="Y6" s="154">
        <v>11</v>
      </c>
      <c r="Z6" s="154">
        <v>19</v>
      </c>
      <c r="AA6" s="152"/>
      <c r="AB6" s="154">
        <v>7</v>
      </c>
      <c r="AC6" s="154">
        <v>15</v>
      </c>
      <c r="AD6" s="182"/>
      <c r="AK6" s="155"/>
      <c r="AL6" s="155"/>
      <c r="AM6" s="155"/>
      <c r="AN6" s="155"/>
      <c r="AO6" s="155"/>
      <c r="AP6" s="155"/>
    </row>
    <row r="7" spans="1:45" s="27" customFormat="1" ht="15">
      <c r="A7" s="151">
        <v>18</v>
      </c>
      <c r="B7" s="151">
        <v>7</v>
      </c>
      <c r="C7" s="152"/>
      <c r="D7" s="151">
        <v>16</v>
      </c>
      <c r="E7" s="151">
        <v>5</v>
      </c>
      <c r="F7" s="152"/>
      <c r="G7" s="151">
        <v>13</v>
      </c>
      <c r="H7" s="151">
        <v>2</v>
      </c>
      <c r="I7" s="152"/>
      <c r="J7" s="151">
        <v>5</v>
      </c>
      <c r="K7" s="151">
        <v>15</v>
      </c>
      <c r="L7" s="152"/>
      <c r="M7" s="151">
        <v>2</v>
      </c>
      <c r="N7" s="151">
        <v>12</v>
      </c>
      <c r="O7" s="152"/>
      <c r="P7" s="153">
        <v>21</v>
      </c>
      <c r="Q7" s="153">
        <v>10</v>
      </c>
      <c r="R7" s="152"/>
      <c r="S7" s="154">
        <v>17</v>
      </c>
      <c r="T7" s="154">
        <v>6</v>
      </c>
      <c r="U7" s="152"/>
      <c r="V7" s="154">
        <v>11</v>
      </c>
      <c r="W7" s="154">
        <v>21</v>
      </c>
      <c r="X7" s="152"/>
      <c r="Y7" s="154">
        <v>10</v>
      </c>
      <c r="Z7" s="154">
        <v>20</v>
      </c>
      <c r="AA7" s="152"/>
      <c r="AB7" s="154">
        <v>6</v>
      </c>
      <c r="AC7" s="154">
        <v>16</v>
      </c>
      <c r="AD7" s="182"/>
      <c r="AK7" s="155"/>
      <c r="AL7" s="155"/>
      <c r="AM7" s="155"/>
      <c r="AN7" s="155"/>
      <c r="AO7" s="155"/>
      <c r="AP7" s="155"/>
    </row>
    <row r="8" spans="1:45" s="27" customFormat="1" ht="15">
      <c r="A8" s="151">
        <v>17</v>
      </c>
      <c r="B8" s="151">
        <v>8</v>
      </c>
      <c r="C8" s="152"/>
      <c r="D8" s="151">
        <v>15</v>
      </c>
      <c r="E8" s="151">
        <v>6</v>
      </c>
      <c r="F8" s="152"/>
      <c r="G8" s="151">
        <v>12</v>
      </c>
      <c r="H8" s="151">
        <v>3</v>
      </c>
      <c r="I8" s="152"/>
      <c r="J8" s="151">
        <v>4</v>
      </c>
      <c r="K8" s="151">
        <v>16</v>
      </c>
      <c r="L8" s="152"/>
      <c r="M8" s="151">
        <v>22</v>
      </c>
      <c r="N8" s="151">
        <v>13</v>
      </c>
      <c r="O8" s="152"/>
      <c r="P8" s="153">
        <v>20</v>
      </c>
      <c r="Q8" s="153">
        <v>11</v>
      </c>
      <c r="R8" s="152"/>
      <c r="S8" s="154">
        <v>16</v>
      </c>
      <c r="T8" s="154">
        <v>7</v>
      </c>
      <c r="U8" s="152"/>
      <c r="V8" s="154">
        <v>10</v>
      </c>
      <c r="W8" s="154">
        <v>22</v>
      </c>
      <c r="X8" s="152"/>
      <c r="Y8" s="154">
        <v>9</v>
      </c>
      <c r="Z8" s="154">
        <v>21</v>
      </c>
      <c r="AA8" s="152"/>
      <c r="AB8" s="154">
        <v>5</v>
      </c>
      <c r="AC8" s="154">
        <v>17</v>
      </c>
      <c r="AD8" s="182"/>
      <c r="AK8" s="155"/>
      <c r="AL8" s="155"/>
      <c r="AM8" s="155"/>
      <c r="AN8" s="155"/>
      <c r="AO8" s="155"/>
      <c r="AP8" s="155"/>
    </row>
    <row r="9" spans="1:45" s="27" customFormat="1" ht="15">
      <c r="A9" s="151">
        <v>16</v>
      </c>
      <c r="B9" s="151">
        <v>9</v>
      </c>
      <c r="C9" s="152"/>
      <c r="D9" s="151">
        <v>14</v>
      </c>
      <c r="E9" s="151">
        <v>7</v>
      </c>
      <c r="F9" s="152"/>
      <c r="G9" s="151">
        <v>11</v>
      </c>
      <c r="H9" s="151">
        <v>4</v>
      </c>
      <c r="I9" s="152"/>
      <c r="J9" s="151">
        <v>3</v>
      </c>
      <c r="K9" s="151">
        <v>17</v>
      </c>
      <c r="L9" s="152"/>
      <c r="M9" s="151">
        <v>21</v>
      </c>
      <c r="N9" s="151">
        <v>14</v>
      </c>
      <c r="O9" s="152"/>
      <c r="P9" s="153">
        <v>19</v>
      </c>
      <c r="Q9" s="153">
        <v>12</v>
      </c>
      <c r="R9" s="152"/>
      <c r="S9" s="154">
        <v>15</v>
      </c>
      <c r="T9" s="154">
        <v>8</v>
      </c>
      <c r="U9" s="152"/>
      <c r="V9" s="154">
        <v>9</v>
      </c>
      <c r="W9" s="154">
        <v>2</v>
      </c>
      <c r="X9" s="152"/>
      <c r="Y9" s="154">
        <v>8</v>
      </c>
      <c r="Z9" s="154">
        <v>22</v>
      </c>
      <c r="AA9" s="152"/>
      <c r="AB9" s="154">
        <v>4</v>
      </c>
      <c r="AC9" s="154">
        <v>18</v>
      </c>
      <c r="AD9" s="182"/>
      <c r="AK9" s="155"/>
      <c r="AL9" s="155"/>
      <c r="AM9" s="155"/>
      <c r="AN9" s="155"/>
      <c r="AO9" s="155"/>
      <c r="AP9" s="155"/>
    </row>
    <row r="10" spans="1:45" s="27" customFormat="1" ht="15">
      <c r="A10" s="151">
        <v>15</v>
      </c>
      <c r="B10" s="151">
        <v>10</v>
      </c>
      <c r="C10" s="152"/>
      <c r="D10" s="151">
        <v>13</v>
      </c>
      <c r="E10" s="151">
        <v>8</v>
      </c>
      <c r="F10" s="152"/>
      <c r="G10" s="151">
        <v>10</v>
      </c>
      <c r="H10" s="151">
        <v>5</v>
      </c>
      <c r="I10" s="152"/>
      <c r="J10" s="151">
        <v>2</v>
      </c>
      <c r="K10" s="151">
        <v>18</v>
      </c>
      <c r="L10" s="152"/>
      <c r="M10" s="151">
        <v>20</v>
      </c>
      <c r="N10" s="151">
        <v>15</v>
      </c>
      <c r="O10" s="152"/>
      <c r="P10" s="153">
        <v>18</v>
      </c>
      <c r="Q10" s="153">
        <v>13</v>
      </c>
      <c r="R10" s="152"/>
      <c r="S10" s="154">
        <v>14</v>
      </c>
      <c r="T10" s="154">
        <v>9</v>
      </c>
      <c r="U10" s="152"/>
      <c r="V10" s="154">
        <v>8</v>
      </c>
      <c r="W10" s="154">
        <v>3</v>
      </c>
      <c r="X10" s="152"/>
      <c r="Y10" s="154">
        <v>7</v>
      </c>
      <c r="Z10" s="154">
        <v>2</v>
      </c>
      <c r="AA10" s="152"/>
      <c r="AB10" s="154">
        <v>3</v>
      </c>
      <c r="AC10" s="154">
        <v>19</v>
      </c>
      <c r="AD10" s="182"/>
      <c r="AK10" s="155"/>
      <c r="AL10" s="155"/>
      <c r="AM10" s="155"/>
      <c r="AN10" s="155"/>
      <c r="AO10" s="155"/>
      <c r="AP10" s="155"/>
    </row>
    <row r="11" spans="1:45" s="27" customFormat="1" ht="15">
      <c r="A11" s="151">
        <v>14</v>
      </c>
      <c r="B11" s="151">
        <v>11</v>
      </c>
      <c r="C11" s="152"/>
      <c r="D11" s="151">
        <v>12</v>
      </c>
      <c r="E11" s="151">
        <v>9</v>
      </c>
      <c r="F11" s="152"/>
      <c r="G11" s="151">
        <v>9</v>
      </c>
      <c r="H11" s="151">
        <v>6</v>
      </c>
      <c r="I11" s="152"/>
      <c r="J11" s="151">
        <v>22</v>
      </c>
      <c r="K11" s="151">
        <v>19</v>
      </c>
      <c r="L11" s="152"/>
      <c r="M11" s="151">
        <v>19</v>
      </c>
      <c r="N11" s="151">
        <v>16</v>
      </c>
      <c r="O11" s="152"/>
      <c r="P11" s="153">
        <v>17</v>
      </c>
      <c r="Q11" s="153">
        <v>14</v>
      </c>
      <c r="R11" s="152"/>
      <c r="S11" s="154">
        <v>13</v>
      </c>
      <c r="T11" s="154">
        <v>10</v>
      </c>
      <c r="U11" s="152"/>
      <c r="V11" s="154">
        <v>7</v>
      </c>
      <c r="W11" s="154">
        <v>4</v>
      </c>
      <c r="X11" s="152"/>
      <c r="Y11" s="154">
        <v>6</v>
      </c>
      <c r="Z11" s="154">
        <v>3</v>
      </c>
      <c r="AA11" s="152"/>
      <c r="AB11" s="154">
        <v>2</v>
      </c>
      <c r="AC11" s="154">
        <v>20</v>
      </c>
      <c r="AD11" s="182"/>
      <c r="AK11" s="155"/>
      <c r="AL11" s="155"/>
      <c r="AM11" s="155"/>
      <c r="AN11" s="155"/>
      <c r="AO11" s="155"/>
      <c r="AP11" s="155"/>
    </row>
    <row r="12" spans="1:45" s="27" customFormat="1" ht="15">
      <c r="A12" s="151">
        <v>13</v>
      </c>
      <c r="B12" s="151">
        <v>12</v>
      </c>
      <c r="C12" s="152"/>
      <c r="D12" s="151">
        <v>11</v>
      </c>
      <c r="E12" s="151">
        <v>10</v>
      </c>
      <c r="F12" s="152"/>
      <c r="G12" s="151">
        <v>8</v>
      </c>
      <c r="H12" s="151">
        <v>7</v>
      </c>
      <c r="I12" s="152"/>
      <c r="J12" s="151">
        <v>21</v>
      </c>
      <c r="K12" s="151">
        <v>20</v>
      </c>
      <c r="L12" s="152"/>
      <c r="M12" s="151">
        <v>18</v>
      </c>
      <c r="N12" s="151">
        <v>17</v>
      </c>
      <c r="O12" s="152"/>
      <c r="P12" s="153">
        <v>16</v>
      </c>
      <c r="Q12" s="153">
        <v>15</v>
      </c>
      <c r="R12" s="152"/>
      <c r="S12" s="154">
        <v>12</v>
      </c>
      <c r="T12" s="154">
        <v>11</v>
      </c>
      <c r="U12" s="152"/>
      <c r="V12" s="154">
        <v>6</v>
      </c>
      <c r="W12" s="154">
        <v>5</v>
      </c>
      <c r="X12" s="152"/>
      <c r="Y12" s="154">
        <v>5</v>
      </c>
      <c r="Z12" s="154">
        <v>4</v>
      </c>
      <c r="AA12" s="152"/>
      <c r="AB12" s="154">
        <v>22</v>
      </c>
      <c r="AC12" s="154">
        <v>21</v>
      </c>
      <c r="AD12" s="182"/>
      <c r="AK12" s="155"/>
      <c r="AL12" s="155"/>
      <c r="AM12" s="155"/>
      <c r="AN12" s="155"/>
      <c r="AO12" s="155"/>
      <c r="AP12" s="155"/>
    </row>
    <row r="13" spans="1:45" s="27" customFormat="1" ht="10.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7"/>
      <c r="X13" s="157"/>
      <c r="Y13" s="157"/>
      <c r="Z13" s="157"/>
      <c r="AA13" s="157"/>
      <c r="AB13" s="157"/>
      <c r="AC13" s="157"/>
      <c r="AD13" s="157"/>
      <c r="AE13" s="180"/>
      <c r="AF13" s="180"/>
      <c r="AG13" s="157"/>
      <c r="AH13" s="155"/>
      <c r="AI13" s="155"/>
      <c r="AJ13" s="155"/>
      <c r="AK13" s="155"/>
      <c r="AL13" s="155"/>
      <c r="AM13" s="155"/>
      <c r="AN13" s="155"/>
      <c r="AO13" s="155"/>
      <c r="AP13" s="155"/>
    </row>
    <row r="14" spans="1:45" s="70" customFormat="1" ht="21">
      <c r="A14" s="149">
        <v>11</v>
      </c>
      <c r="B14" s="149"/>
      <c r="C14" s="61"/>
      <c r="D14" s="148">
        <v>12</v>
      </c>
      <c r="E14" s="148"/>
      <c r="F14" s="61"/>
      <c r="G14" s="148">
        <v>13</v>
      </c>
      <c r="H14" s="148"/>
      <c r="I14" s="61"/>
      <c r="J14" s="148">
        <v>14</v>
      </c>
      <c r="K14" s="148"/>
      <c r="L14" s="61"/>
      <c r="M14" s="149">
        <v>15</v>
      </c>
      <c r="N14" s="149"/>
      <c r="O14" s="61"/>
      <c r="P14" s="65">
        <v>16</v>
      </c>
      <c r="Q14" s="65"/>
      <c r="R14" s="67"/>
      <c r="S14" s="65">
        <v>17</v>
      </c>
      <c r="T14" s="65"/>
      <c r="U14" s="67"/>
      <c r="V14" s="65">
        <v>18</v>
      </c>
      <c r="W14" s="65"/>
      <c r="X14" s="67"/>
      <c r="Y14" s="66">
        <v>19</v>
      </c>
      <c r="Z14" s="66"/>
      <c r="AA14" s="69"/>
      <c r="AB14" s="65">
        <v>20</v>
      </c>
      <c r="AC14" s="65"/>
      <c r="AD14" s="67"/>
      <c r="AE14" s="66">
        <v>21</v>
      </c>
      <c r="AF14" s="66"/>
      <c r="AG14" s="69"/>
      <c r="AK14" s="96"/>
      <c r="AL14" s="96"/>
      <c r="AM14" s="72"/>
      <c r="AN14" s="71"/>
      <c r="AO14" s="71"/>
      <c r="AP14" s="71"/>
      <c r="AQ14" s="71"/>
      <c r="AR14" s="71"/>
      <c r="AS14" s="71"/>
    </row>
    <row r="15" spans="1:45" s="27" customFormat="1" ht="15">
      <c r="A15" s="160">
        <v>1</v>
      </c>
      <c r="B15" s="160">
        <v>4</v>
      </c>
      <c r="C15" s="152"/>
      <c r="D15" s="160">
        <v>1</v>
      </c>
      <c r="E15" s="160">
        <v>20</v>
      </c>
      <c r="F15" s="152"/>
      <c r="G15" s="160">
        <v>1</v>
      </c>
      <c r="H15" s="160">
        <v>17</v>
      </c>
      <c r="I15" s="152"/>
      <c r="J15" s="160">
        <v>1</v>
      </c>
      <c r="K15" s="160">
        <v>3</v>
      </c>
      <c r="L15" s="152"/>
      <c r="M15" s="160">
        <v>1</v>
      </c>
      <c r="N15" s="160">
        <v>12</v>
      </c>
      <c r="O15" s="152"/>
      <c r="P15" s="158">
        <v>1</v>
      </c>
      <c r="Q15" s="158">
        <v>8</v>
      </c>
      <c r="R15" s="159"/>
      <c r="S15" s="158">
        <v>1</v>
      </c>
      <c r="T15" s="158">
        <v>13</v>
      </c>
      <c r="U15" s="159"/>
      <c r="V15" s="158">
        <v>1</v>
      </c>
      <c r="W15" s="158">
        <v>19</v>
      </c>
      <c r="X15" s="159"/>
      <c r="Y15" s="158">
        <v>1</v>
      </c>
      <c r="Z15" s="158">
        <v>14</v>
      </c>
      <c r="AA15" s="157"/>
      <c r="AB15" s="158">
        <v>1</v>
      </c>
      <c r="AC15" s="158">
        <v>9</v>
      </c>
      <c r="AD15" s="159"/>
      <c r="AE15" s="158">
        <v>1</v>
      </c>
      <c r="AF15" s="158">
        <v>6</v>
      </c>
      <c r="AG15" s="157"/>
      <c r="AK15" s="161"/>
      <c r="AL15" s="161"/>
      <c r="AM15" s="161"/>
      <c r="AN15" s="155"/>
      <c r="AO15" s="155"/>
      <c r="AP15" s="155"/>
      <c r="AQ15" s="155"/>
      <c r="AR15" s="155"/>
      <c r="AS15" s="155"/>
    </row>
    <row r="16" spans="1:45" s="27" customFormat="1" ht="15">
      <c r="A16" s="160">
        <v>3</v>
      </c>
      <c r="B16" s="160">
        <v>5</v>
      </c>
      <c r="C16" s="152"/>
      <c r="D16" s="160">
        <v>19</v>
      </c>
      <c r="E16" s="160">
        <v>21</v>
      </c>
      <c r="F16" s="152"/>
      <c r="G16" s="160">
        <v>16</v>
      </c>
      <c r="H16" s="160">
        <v>18</v>
      </c>
      <c r="I16" s="152"/>
      <c r="J16" s="160">
        <v>2</v>
      </c>
      <c r="K16" s="160">
        <v>4</v>
      </c>
      <c r="L16" s="152"/>
      <c r="M16" s="160">
        <v>11</v>
      </c>
      <c r="N16" s="160">
        <v>13</v>
      </c>
      <c r="O16" s="152"/>
      <c r="P16" s="158">
        <v>7</v>
      </c>
      <c r="Q16" s="158">
        <v>9</v>
      </c>
      <c r="R16" s="159"/>
      <c r="S16" s="158">
        <v>12</v>
      </c>
      <c r="T16" s="158">
        <v>14</v>
      </c>
      <c r="U16" s="159"/>
      <c r="V16" s="158">
        <v>18</v>
      </c>
      <c r="W16" s="158">
        <v>20</v>
      </c>
      <c r="X16" s="159"/>
      <c r="Y16" s="158">
        <v>13</v>
      </c>
      <c r="Z16" s="158">
        <v>15</v>
      </c>
      <c r="AA16" s="157"/>
      <c r="AB16" s="158">
        <v>8</v>
      </c>
      <c r="AC16" s="158">
        <v>10</v>
      </c>
      <c r="AD16" s="159"/>
      <c r="AE16" s="158">
        <v>5</v>
      </c>
      <c r="AF16" s="158">
        <v>7</v>
      </c>
      <c r="AG16" s="157"/>
      <c r="AK16" s="161"/>
      <c r="AL16" s="161"/>
      <c r="AM16" s="161"/>
      <c r="AN16" s="155"/>
      <c r="AO16" s="155"/>
      <c r="AP16" s="155"/>
      <c r="AQ16" s="155"/>
      <c r="AR16" s="155"/>
      <c r="AS16" s="155"/>
    </row>
    <row r="17" spans="1:39" s="27" customFormat="1" ht="15">
      <c r="A17" s="160">
        <v>2</v>
      </c>
      <c r="B17" s="160">
        <v>6</v>
      </c>
      <c r="C17" s="152"/>
      <c r="D17" s="160">
        <v>18</v>
      </c>
      <c r="E17" s="160">
        <v>22</v>
      </c>
      <c r="F17" s="152"/>
      <c r="G17" s="160">
        <v>15</v>
      </c>
      <c r="H17" s="160">
        <v>19</v>
      </c>
      <c r="I17" s="152"/>
      <c r="J17" s="160">
        <v>22</v>
      </c>
      <c r="K17" s="160">
        <v>5</v>
      </c>
      <c r="L17" s="152"/>
      <c r="M17" s="160">
        <v>10</v>
      </c>
      <c r="N17" s="160">
        <v>14</v>
      </c>
      <c r="O17" s="152"/>
      <c r="P17" s="158">
        <v>6</v>
      </c>
      <c r="Q17" s="158">
        <v>10</v>
      </c>
      <c r="R17" s="159"/>
      <c r="S17" s="158">
        <v>11</v>
      </c>
      <c r="T17" s="158">
        <v>15</v>
      </c>
      <c r="U17" s="159"/>
      <c r="V17" s="158">
        <v>17</v>
      </c>
      <c r="W17" s="158">
        <v>21</v>
      </c>
      <c r="X17" s="159"/>
      <c r="Y17" s="158">
        <v>12</v>
      </c>
      <c r="Z17" s="158">
        <v>16</v>
      </c>
      <c r="AA17" s="157"/>
      <c r="AB17" s="158">
        <v>7</v>
      </c>
      <c r="AC17" s="158">
        <v>11</v>
      </c>
      <c r="AD17" s="159"/>
      <c r="AE17" s="158">
        <v>4</v>
      </c>
      <c r="AF17" s="158">
        <v>8</v>
      </c>
      <c r="AG17" s="157"/>
      <c r="AK17" s="161"/>
      <c r="AL17" s="161"/>
      <c r="AM17" s="161"/>
    </row>
    <row r="18" spans="1:39" s="27" customFormat="1" ht="15">
      <c r="A18" s="160">
        <v>22</v>
      </c>
      <c r="B18" s="160">
        <v>7</v>
      </c>
      <c r="C18" s="152"/>
      <c r="D18" s="160">
        <v>17</v>
      </c>
      <c r="E18" s="160">
        <v>2</v>
      </c>
      <c r="F18" s="152"/>
      <c r="G18" s="160">
        <v>14</v>
      </c>
      <c r="H18" s="160">
        <v>20</v>
      </c>
      <c r="I18" s="152"/>
      <c r="J18" s="160">
        <v>21</v>
      </c>
      <c r="K18" s="160">
        <v>6</v>
      </c>
      <c r="L18" s="152"/>
      <c r="M18" s="160">
        <v>9</v>
      </c>
      <c r="N18" s="160">
        <v>15</v>
      </c>
      <c r="O18" s="152"/>
      <c r="P18" s="158">
        <v>5</v>
      </c>
      <c r="Q18" s="158">
        <v>11</v>
      </c>
      <c r="R18" s="159"/>
      <c r="S18" s="158">
        <v>10</v>
      </c>
      <c r="T18" s="158">
        <v>16</v>
      </c>
      <c r="U18" s="159"/>
      <c r="V18" s="158">
        <v>16</v>
      </c>
      <c r="W18" s="158">
        <v>22</v>
      </c>
      <c r="X18" s="159"/>
      <c r="Y18" s="158">
        <v>11</v>
      </c>
      <c r="Z18" s="158">
        <v>17</v>
      </c>
      <c r="AA18" s="157"/>
      <c r="AB18" s="158">
        <v>6</v>
      </c>
      <c r="AC18" s="158">
        <v>12</v>
      </c>
      <c r="AD18" s="159"/>
      <c r="AE18" s="158">
        <v>3</v>
      </c>
      <c r="AF18" s="158">
        <v>9</v>
      </c>
      <c r="AG18" s="157"/>
      <c r="AK18" s="161"/>
      <c r="AL18" s="161"/>
      <c r="AM18" s="161"/>
    </row>
    <row r="19" spans="1:39" s="27" customFormat="1" ht="15">
      <c r="A19" s="160">
        <v>21</v>
      </c>
      <c r="B19" s="160">
        <v>8</v>
      </c>
      <c r="C19" s="152"/>
      <c r="D19" s="160">
        <v>16</v>
      </c>
      <c r="E19" s="160">
        <v>3</v>
      </c>
      <c r="F19" s="152"/>
      <c r="G19" s="160">
        <v>13</v>
      </c>
      <c r="H19" s="160">
        <v>21</v>
      </c>
      <c r="I19" s="152"/>
      <c r="J19" s="160">
        <v>20</v>
      </c>
      <c r="K19" s="160">
        <v>7</v>
      </c>
      <c r="L19" s="152"/>
      <c r="M19" s="160">
        <v>8</v>
      </c>
      <c r="N19" s="160">
        <v>16</v>
      </c>
      <c r="O19" s="152"/>
      <c r="P19" s="158">
        <v>4</v>
      </c>
      <c r="Q19" s="158">
        <v>12</v>
      </c>
      <c r="R19" s="159"/>
      <c r="S19" s="158">
        <v>9</v>
      </c>
      <c r="T19" s="158">
        <v>17</v>
      </c>
      <c r="U19" s="159"/>
      <c r="V19" s="158">
        <v>15</v>
      </c>
      <c r="W19" s="158">
        <v>2</v>
      </c>
      <c r="X19" s="159"/>
      <c r="Y19" s="158">
        <v>10</v>
      </c>
      <c r="Z19" s="158">
        <v>18</v>
      </c>
      <c r="AA19" s="157"/>
      <c r="AB19" s="158">
        <v>5</v>
      </c>
      <c r="AC19" s="158">
        <v>13</v>
      </c>
      <c r="AD19" s="159"/>
      <c r="AE19" s="158">
        <v>2</v>
      </c>
      <c r="AF19" s="158">
        <v>10</v>
      </c>
      <c r="AG19" s="157"/>
      <c r="AK19" s="161"/>
      <c r="AL19" s="161"/>
      <c r="AM19" s="161"/>
    </row>
    <row r="20" spans="1:39" s="27" customFormat="1" ht="15">
      <c r="A20" s="160">
        <v>20</v>
      </c>
      <c r="B20" s="160">
        <v>9</v>
      </c>
      <c r="C20" s="152"/>
      <c r="D20" s="160">
        <v>15</v>
      </c>
      <c r="E20" s="160">
        <v>4</v>
      </c>
      <c r="F20" s="152"/>
      <c r="G20" s="160">
        <v>12</v>
      </c>
      <c r="H20" s="160">
        <v>22</v>
      </c>
      <c r="I20" s="152"/>
      <c r="J20" s="160">
        <v>19</v>
      </c>
      <c r="K20" s="160">
        <v>8</v>
      </c>
      <c r="L20" s="152"/>
      <c r="M20" s="160">
        <v>7</v>
      </c>
      <c r="N20" s="160">
        <v>17</v>
      </c>
      <c r="O20" s="152"/>
      <c r="P20" s="158">
        <v>3</v>
      </c>
      <c r="Q20" s="158">
        <v>13</v>
      </c>
      <c r="R20" s="159"/>
      <c r="S20" s="158">
        <v>8</v>
      </c>
      <c r="T20" s="158">
        <v>18</v>
      </c>
      <c r="U20" s="159"/>
      <c r="V20" s="158">
        <v>14</v>
      </c>
      <c r="W20" s="158">
        <v>3</v>
      </c>
      <c r="X20" s="159"/>
      <c r="Y20" s="158">
        <v>9</v>
      </c>
      <c r="Z20" s="158">
        <v>19</v>
      </c>
      <c r="AA20" s="157"/>
      <c r="AB20" s="158">
        <v>4</v>
      </c>
      <c r="AC20" s="158">
        <v>14</v>
      </c>
      <c r="AD20" s="159"/>
      <c r="AE20" s="158">
        <v>22</v>
      </c>
      <c r="AF20" s="158">
        <v>11</v>
      </c>
      <c r="AG20" s="157"/>
      <c r="AK20" s="161"/>
      <c r="AL20" s="161"/>
      <c r="AM20" s="161"/>
    </row>
    <row r="21" spans="1:39" s="27" customFormat="1" ht="15">
      <c r="A21" s="160">
        <v>19</v>
      </c>
      <c r="B21" s="160">
        <v>10</v>
      </c>
      <c r="C21" s="152"/>
      <c r="D21" s="160">
        <v>14</v>
      </c>
      <c r="E21" s="160">
        <v>5</v>
      </c>
      <c r="F21" s="152"/>
      <c r="G21" s="160">
        <v>11</v>
      </c>
      <c r="H21" s="160">
        <v>2</v>
      </c>
      <c r="I21" s="152"/>
      <c r="J21" s="160">
        <v>18</v>
      </c>
      <c r="K21" s="160">
        <v>9</v>
      </c>
      <c r="L21" s="152"/>
      <c r="M21" s="160">
        <v>6</v>
      </c>
      <c r="N21" s="160">
        <v>18</v>
      </c>
      <c r="O21" s="152"/>
      <c r="P21" s="158">
        <v>2</v>
      </c>
      <c r="Q21" s="158">
        <v>14</v>
      </c>
      <c r="R21" s="159"/>
      <c r="S21" s="158">
        <v>7</v>
      </c>
      <c r="T21" s="158">
        <v>19</v>
      </c>
      <c r="U21" s="159"/>
      <c r="V21" s="158">
        <v>13</v>
      </c>
      <c r="W21" s="158">
        <v>4</v>
      </c>
      <c r="X21" s="159"/>
      <c r="Y21" s="158">
        <v>8</v>
      </c>
      <c r="Z21" s="158">
        <v>20</v>
      </c>
      <c r="AA21" s="157"/>
      <c r="AB21" s="158">
        <v>3</v>
      </c>
      <c r="AC21" s="158">
        <v>15</v>
      </c>
      <c r="AD21" s="159"/>
      <c r="AE21" s="158">
        <v>21</v>
      </c>
      <c r="AF21" s="158">
        <v>12</v>
      </c>
      <c r="AG21" s="157"/>
      <c r="AK21" s="161"/>
      <c r="AL21" s="161"/>
      <c r="AM21" s="161"/>
    </row>
    <row r="22" spans="1:39" s="27" customFormat="1" ht="15">
      <c r="A22" s="160">
        <v>18</v>
      </c>
      <c r="B22" s="160">
        <v>11</v>
      </c>
      <c r="C22" s="152"/>
      <c r="D22" s="160">
        <v>13</v>
      </c>
      <c r="E22" s="160">
        <v>6</v>
      </c>
      <c r="F22" s="152"/>
      <c r="G22" s="160">
        <v>10</v>
      </c>
      <c r="H22" s="160">
        <v>3</v>
      </c>
      <c r="I22" s="152"/>
      <c r="J22" s="160">
        <v>17</v>
      </c>
      <c r="K22" s="160">
        <v>10</v>
      </c>
      <c r="L22" s="152"/>
      <c r="M22" s="160">
        <v>5</v>
      </c>
      <c r="N22" s="160">
        <v>19</v>
      </c>
      <c r="O22" s="152"/>
      <c r="P22" s="158">
        <v>22</v>
      </c>
      <c r="Q22" s="158">
        <v>15</v>
      </c>
      <c r="R22" s="159"/>
      <c r="S22" s="158">
        <v>6</v>
      </c>
      <c r="T22" s="158">
        <v>20</v>
      </c>
      <c r="U22" s="159"/>
      <c r="V22" s="158">
        <v>12</v>
      </c>
      <c r="W22" s="158">
        <v>5</v>
      </c>
      <c r="X22" s="159"/>
      <c r="Y22" s="158">
        <v>7</v>
      </c>
      <c r="Z22" s="158">
        <v>21</v>
      </c>
      <c r="AA22" s="157"/>
      <c r="AB22" s="158">
        <v>2</v>
      </c>
      <c r="AC22" s="158">
        <v>16</v>
      </c>
      <c r="AD22" s="159"/>
      <c r="AE22" s="158">
        <v>20</v>
      </c>
      <c r="AF22" s="158">
        <v>13</v>
      </c>
      <c r="AG22" s="157"/>
      <c r="AK22" s="161"/>
      <c r="AL22" s="161"/>
      <c r="AM22" s="161"/>
    </row>
    <row r="23" spans="1:39" s="27" customFormat="1" ht="15">
      <c r="A23" s="160">
        <v>17</v>
      </c>
      <c r="B23" s="160">
        <v>12</v>
      </c>
      <c r="C23" s="152"/>
      <c r="D23" s="160">
        <v>12</v>
      </c>
      <c r="E23" s="160">
        <v>7</v>
      </c>
      <c r="F23" s="152"/>
      <c r="G23" s="160">
        <v>9</v>
      </c>
      <c r="H23" s="160">
        <v>4</v>
      </c>
      <c r="I23" s="152"/>
      <c r="J23" s="160">
        <v>16</v>
      </c>
      <c r="K23" s="160">
        <v>11</v>
      </c>
      <c r="L23" s="152"/>
      <c r="M23" s="160">
        <v>4</v>
      </c>
      <c r="N23" s="160">
        <v>20</v>
      </c>
      <c r="O23" s="152"/>
      <c r="P23" s="158">
        <v>21</v>
      </c>
      <c r="Q23" s="158">
        <v>16</v>
      </c>
      <c r="R23" s="159"/>
      <c r="S23" s="158">
        <v>5</v>
      </c>
      <c r="T23" s="158">
        <v>21</v>
      </c>
      <c r="U23" s="159"/>
      <c r="V23" s="158">
        <v>11</v>
      </c>
      <c r="W23" s="158">
        <v>6</v>
      </c>
      <c r="X23" s="159"/>
      <c r="Y23" s="158">
        <v>6</v>
      </c>
      <c r="Z23" s="158">
        <v>22</v>
      </c>
      <c r="AA23" s="157"/>
      <c r="AB23" s="158">
        <v>22</v>
      </c>
      <c r="AC23" s="158">
        <v>17</v>
      </c>
      <c r="AD23" s="159"/>
      <c r="AE23" s="158">
        <v>19</v>
      </c>
      <c r="AF23" s="158">
        <v>14</v>
      </c>
      <c r="AG23" s="157"/>
      <c r="AK23" s="161"/>
      <c r="AL23" s="161"/>
      <c r="AM23" s="161"/>
    </row>
    <row r="24" spans="1:39" s="27" customFormat="1" ht="15">
      <c r="A24" s="160">
        <v>16</v>
      </c>
      <c r="B24" s="160">
        <v>13</v>
      </c>
      <c r="C24" s="152"/>
      <c r="D24" s="160">
        <v>11</v>
      </c>
      <c r="E24" s="160">
        <v>8</v>
      </c>
      <c r="F24" s="152"/>
      <c r="G24" s="160">
        <v>8</v>
      </c>
      <c r="H24" s="160">
        <v>5</v>
      </c>
      <c r="I24" s="152"/>
      <c r="J24" s="160">
        <v>15</v>
      </c>
      <c r="K24" s="160">
        <v>12</v>
      </c>
      <c r="L24" s="152"/>
      <c r="M24" s="160">
        <v>3</v>
      </c>
      <c r="N24" s="160">
        <v>21</v>
      </c>
      <c r="O24" s="152"/>
      <c r="P24" s="158">
        <v>20</v>
      </c>
      <c r="Q24" s="158">
        <v>17</v>
      </c>
      <c r="R24" s="159"/>
      <c r="S24" s="158">
        <v>4</v>
      </c>
      <c r="T24" s="158">
        <v>22</v>
      </c>
      <c r="U24" s="159"/>
      <c r="V24" s="158">
        <v>10</v>
      </c>
      <c r="W24" s="158">
        <v>7</v>
      </c>
      <c r="X24" s="159"/>
      <c r="Y24" s="158">
        <v>5</v>
      </c>
      <c r="Z24" s="158">
        <v>2</v>
      </c>
      <c r="AA24" s="157"/>
      <c r="AB24" s="158">
        <v>21</v>
      </c>
      <c r="AC24" s="158">
        <v>18</v>
      </c>
      <c r="AD24" s="159"/>
      <c r="AE24" s="158">
        <v>18</v>
      </c>
      <c r="AF24" s="158">
        <v>15</v>
      </c>
      <c r="AG24" s="157"/>
      <c r="AK24" s="161"/>
      <c r="AL24" s="161"/>
      <c r="AM24" s="161"/>
    </row>
    <row r="25" spans="1:39" s="27" customFormat="1" ht="15">
      <c r="A25" s="160">
        <v>15</v>
      </c>
      <c r="B25" s="160">
        <v>14</v>
      </c>
      <c r="C25" s="152"/>
      <c r="D25" s="160">
        <v>10</v>
      </c>
      <c r="E25" s="160">
        <v>9</v>
      </c>
      <c r="F25" s="152"/>
      <c r="G25" s="160">
        <v>7</v>
      </c>
      <c r="H25" s="160">
        <v>6</v>
      </c>
      <c r="I25" s="152"/>
      <c r="J25" s="160">
        <v>14</v>
      </c>
      <c r="K25" s="160">
        <v>13</v>
      </c>
      <c r="L25" s="152"/>
      <c r="M25" s="160">
        <v>2</v>
      </c>
      <c r="N25" s="160">
        <v>22</v>
      </c>
      <c r="O25" s="152"/>
      <c r="P25" s="158">
        <v>19</v>
      </c>
      <c r="Q25" s="158">
        <v>18</v>
      </c>
      <c r="R25" s="159"/>
      <c r="S25" s="158">
        <v>3</v>
      </c>
      <c r="T25" s="158">
        <v>2</v>
      </c>
      <c r="U25" s="159"/>
      <c r="V25" s="158">
        <v>9</v>
      </c>
      <c r="W25" s="158">
        <v>8</v>
      </c>
      <c r="X25" s="159"/>
      <c r="Y25" s="158">
        <v>4</v>
      </c>
      <c r="Z25" s="158">
        <v>3</v>
      </c>
      <c r="AA25" s="157"/>
      <c r="AB25" s="158">
        <v>20</v>
      </c>
      <c r="AC25" s="158">
        <v>19</v>
      </c>
      <c r="AD25" s="159"/>
      <c r="AE25" s="158">
        <v>17</v>
      </c>
      <c r="AF25" s="158">
        <v>16</v>
      </c>
      <c r="AG25" s="157"/>
      <c r="AK25" s="161"/>
      <c r="AL25" s="161"/>
      <c r="AM25" s="161"/>
    </row>
    <row r="26" spans="1:39">
      <c r="A26" s="180"/>
      <c r="B26" s="180"/>
      <c r="C26" s="180"/>
      <c r="D26" s="64">
        <v>3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3"/>
      <c r="Z26" s="63"/>
      <c r="AA26" s="63"/>
      <c r="AB26" s="64"/>
      <c r="AC26" s="63"/>
      <c r="AD26" s="63"/>
      <c r="AE26" s="63"/>
      <c r="AF26" s="63"/>
      <c r="AG26" s="63"/>
    </row>
    <row r="29" spans="1:39" ht="21">
      <c r="A29" s="73"/>
      <c r="B29" s="73"/>
      <c r="C29" s="98"/>
      <c r="D29" s="73"/>
      <c r="E29" s="73"/>
      <c r="F29" s="98"/>
      <c r="G29" s="73"/>
      <c r="H29" s="73"/>
      <c r="I29" s="98"/>
      <c r="J29" s="73"/>
      <c r="K29" s="73"/>
      <c r="L29" s="98"/>
      <c r="M29" s="73"/>
      <c r="N29" s="73"/>
      <c r="O29" s="98"/>
      <c r="P29" s="73"/>
      <c r="Q29" s="73"/>
      <c r="R29" s="98"/>
      <c r="S29" s="73"/>
      <c r="T29" s="73"/>
      <c r="U29" s="72"/>
      <c r="V29" s="97"/>
      <c r="W29" s="97"/>
      <c r="X29" s="72"/>
      <c r="Y29" s="73"/>
      <c r="Z29" s="97"/>
      <c r="AA29" s="72"/>
      <c r="AB29" s="97"/>
      <c r="AC29" s="97"/>
      <c r="AD29" s="72"/>
      <c r="AE29" s="97"/>
      <c r="AF29" s="97"/>
      <c r="AG29" s="72"/>
      <c r="AH29" s="97"/>
      <c r="AI29" s="34"/>
      <c r="AJ29" s="62"/>
    </row>
    <row r="30" spans="1:39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97"/>
      <c r="W30" s="97"/>
      <c r="X30" s="73"/>
      <c r="Y30" s="73"/>
      <c r="Z30" s="97"/>
      <c r="AA30" s="73"/>
      <c r="AB30" s="97"/>
      <c r="AC30" s="97"/>
      <c r="AD30" s="73"/>
      <c r="AE30" s="97"/>
      <c r="AF30" s="97"/>
      <c r="AG30" s="73"/>
      <c r="AH30" s="97"/>
      <c r="AI30" s="34"/>
      <c r="AJ30" s="34"/>
    </row>
    <row r="31" spans="1:39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97"/>
      <c r="W31" s="97"/>
      <c r="X31" s="73"/>
      <c r="Y31" s="73"/>
      <c r="Z31" s="97"/>
      <c r="AA31" s="73"/>
      <c r="AB31" s="97"/>
      <c r="AC31" s="97"/>
      <c r="AD31" s="73"/>
      <c r="AE31" s="97"/>
      <c r="AF31" s="97"/>
      <c r="AG31" s="73"/>
      <c r="AH31" s="97"/>
      <c r="AI31" s="34"/>
      <c r="AJ31" s="34"/>
    </row>
    <row r="32" spans="1:39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97"/>
      <c r="W32" s="97"/>
      <c r="X32" s="73"/>
      <c r="Y32" s="73"/>
      <c r="Z32" s="97"/>
      <c r="AA32" s="73"/>
      <c r="AB32" s="97"/>
      <c r="AC32" s="97"/>
      <c r="AD32" s="73"/>
      <c r="AE32" s="97"/>
      <c r="AF32" s="97"/>
      <c r="AG32" s="73"/>
      <c r="AH32" s="97"/>
      <c r="AI32" s="34"/>
      <c r="AJ32" s="34"/>
    </row>
    <row r="33" spans="1:36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97"/>
      <c r="W33" s="97"/>
      <c r="X33" s="73"/>
      <c r="Y33" s="73"/>
      <c r="Z33" s="97"/>
      <c r="AA33" s="73"/>
      <c r="AB33" s="97"/>
      <c r="AC33" s="97"/>
      <c r="AD33" s="73"/>
      <c r="AE33" s="97"/>
      <c r="AF33" s="97"/>
      <c r="AG33" s="73"/>
      <c r="AH33" s="97"/>
      <c r="AI33" s="34"/>
      <c r="AJ33" s="34"/>
    </row>
    <row r="34" spans="1:36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97"/>
      <c r="W34" s="97"/>
      <c r="X34" s="73"/>
      <c r="Y34" s="73"/>
      <c r="Z34" s="97"/>
      <c r="AA34" s="73"/>
      <c r="AB34" s="97"/>
      <c r="AC34" s="97"/>
      <c r="AD34" s="73"/>
      <c r="AE34" s="97"/>
      <c r="AF34" s="97"/>
      <c r="AG34" s="73"/>
      <c r="AH34" s="97"/>
      <c r="AI34" s="34"/>
      <c r="AJ34" s="34"/>
    </row>
    <row r="35" spans="1:36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97"/>
      <c r="W35" s="97"/>
      <c r="X35" s="73"/>
      <c r="Y35" s="73"/>
      <c r="Z35" s="97"/>
      <c r="AA35" s="73"/>
      <c r="AB35" s="97"/>
      <c r="AC35" s="97"/>
      <c r="AD35" s="73"/>
      <c r="AE35" s="97"/>
      <c r="AF35" s="97"/>
      <c r="AG35" s="73"/>
      <c r="AH35" s="97"/>
      <c r="AI35" s="34"/>
      <c r="AJ35" s="34"/>
    </row>
    <row r="36" spans="1:36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97"/>
      <c r="W36" s="97"/>
      <c r="X36" s="73"/>
      <c r="Y36" s="73"/>
      <c r="Z36" s="97"/>
      <c r="AA36" s="73"/>
      <c r="AB36" s="97"/>
      <c r="AC36" s="97"/>
      <c r="AD36" s="73"/>
      <c r="AE36" s="97"/>
      <c r="AF36" s="97"/>
      <c r="AG36" s="73"/>
      <c r="AH36" s="97"/>
      <c r="AI36" s="34"/>
      <c r="AJ36" s="34"/>
    </row>
    <row r="37" spans="1:36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97"/>
      <c r="W37" s="97"/>
      <c r="X37" s="73"/>
      <c r="Y37" s="73"/>
      <c r="Z37" s="97"/>
      <c r="AA37" s="73"/>
      <c r="AB37" s="97"/>
      <c r="AC37" s="97"/>
      <c r="AD37" s="73"/>
      <c r="AE37" s="97"/>
      <c r="AF37" s="97"/>
      <c r="AG37" s="73"/>
      <c r="AH37" s="97"/>
      <c r="AI37" s="34"/>
      <c r="AJ37" s="34"/>
    </row>
    <row r="38" spans="1:36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97"/>
      <c r="W38" s="97"/>
      <c r="X38" s="73"/>
      <c r="Y38" s="73"/>
      <c r="Z38" s="97"/>
      <c r="AA38" s="73"/>
      <c r="AB38" s="97"/>
      <c r="AC38" s="97"/>
      <c r="AD38" s="73"/>
      <c r="AE38" s="97"/>
      <c r="AF38" s="97"/>
      <c r="AG38" s="73"/>
      <c r="AH38" s="97"/>
      <c r="AI38" s="34"/>
      <c r="AJ38" s="34"/>
    </row>
    <row r="39" spans="1:36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97"/>
      <c r="W39" s="97"/>
      <c r="X39" s="73"/>
      <c r="Y39" s="73"/>
      <c r="Z39" s="97"/>
      <c r="AA39" s="73"/>
      <c r="AB39" s="97"/>
      <c r="AC39" s="97"/>
      <c r="AD39" s="73"/>
      <c r="AE39" s="97"/>
      <c r="AF39" s="97"/>
      <c r="AG39" s="73"/>
      <c r="AH39" s="97"/>
      <c r="AI39" s="34"/>
      <c r="AJ39" s="34"/>
    </row>
    <row r="40" spans="1:36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97"/>
      <c r="W40" s="97"/>
      <c r="X40" s="73"/>
      <c r="Y40" s="73"/>
      <c r="Z40" s="97"/>
      <c r="AA40" s="73"/>
      <c r="AB40" s="97"/>
      <c r="AC40" s="97"/>
      <c r="AD40" s="73"/>
      <c r="AE40" s="97"/>
      <c r="AF40" s="97"/>
      <c r="AG40" s="73"/>
      <c r="AH40" s="97"/>
      <c r="AI40" s="34"/>
      <c r="AJ40" s="34"/>
    </row>
    <row r="41" spans="1:36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97"/>
      <c r="W41" s="97"/>
      <c r="X41" s="97"/>
      <c r="Y41" s="73"/>
      <c r="Z41" s="97"/>
      <c r="AA41" s="97"/>
      <c r="AB41" s="97"/>
      <c r="AC41" s="97"/>
      <c r="AD41" s="97"/>
      <c r="AE41" s="97"/>
      <c r="AF41" s="97"/>
      <c r="AG41" s="97"/>
      <c r="AH41" s="97"/>
      <c r="AI41" s="34"/>
      <c r="AJ41" s="34"/>
    </row>
    <row r="42" spans="1:36" ht="21">
      <c r="A42" s="98"/>
      <c r="B42" s="98"/>
      <c r="C42" s="98"/>
      <c r="D42" s="73"/>
      <c r="E42" s="73"/>
      <c r="F42" s="72"/>
      <c r="G42" s="73"/>
      <c r="H42" s="73"/>
      <c r="I42" s="72"/>
      <c r="J42" s="73"/>
      <c r="K42" s="73"/>
      <c r="L42" s="72"/>
      <c r="M42" s="73"/>
      <c r="N42" s="73"/>
      <c r="O42" s="96"/>
      <c r="P42" s="73"/>
      <c r="Q42" s="73"/>
      <c r="R42" s="72"/>
      <c r="S42" s="73"/>
      <c r="T42" s="73"/>
      <c r="U42" s="72"/>
      <c r="V42" s="97"/>
      <c r="W42" s="97"/>
      <c r="X42" s="96"/>
      <c r="Y42" s="73"/>
      <c r="Z42" s="97"/>
      <c r="AA42" s="96"/>
      <c r="AB42" s="72"/>
      <c r="AC42" s="72"/>
      <c r="AD42" s="96"/>
      <c r="AE42" s="72"/>
      <c r="AF42" s="72"/>
      <c r="AG42" s="96"/>
      <c r="AH42" s="96"/>
      <c r="AI42" s="71"/>
      <c r="AJ42" s="71"/>
    </row>
    <row r="43" spans="1:36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97"/>
      <c r="P43" s="73"/>
      <c r="Q43" s="73"/>
      <c r="R43" s="73"/>
      <c r="S43" s="73"/>
      <c r="T43" s="73"/>
      <c r="U43" s="73"/>
      <c r="V43" s="97"/>
      <c r="W43" s="97"/>
      <c r="X43" s="97"/>
      <c r="Y43" s="73"/>
      <c r="Z43" s="97"/>
      <c r="AA43" s="97"/>
      <c r="AB43" s="73"/>
      <c r="AC43" s="73"/>
      <c r="AD43" s="97"/>
      <c r="AE43" s="73"/>
      <c r="AF43" s="73"/>
      <c r="AG43" s="97"/>
      <c r="AH43" s="97"/>
      <c r="AI43" s="34"/>
      <c r="AJ43" s="34"/>
    </row>
    <row r="44" spans="1:36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97"/>
      <c r="P44" s="73"/>
      <c r="Q44" s="73"/>
      <c r="R44" s="73"/>
      <c r="S44" s="73"/>
      <c r="T44" s="73"/>
      <c r="U44" s="73"/>
      <c r="V44" s="97"/>
      <c r="W44" s="97"/>
      <c r="X44" s="97"/>
      <c r="Y44" s="73"/>
      <c r="Z44" s="97"/>
      <c r="AA44" s="97"/>
      <c r="AB44" s="73"/>
      <c r="AC44" s="73"/>
      <c r="AD44" s="97"/>
      <c r="AE44" s="73"/>
      <c r="AF44" s="73"/>
      <c r="AG44" s="97"/>
      <c r="AH44" s="97"/>
      <c r="AI44" s="34"/>
      <c r="AJ44" s="34"/>
    </row>
    <row r="45" spans="1:36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97"/>
      <c r="P45" s="73"/>
      <c r="Q45" s="73"/>
      <c r="R45" s="73"/>
      <c r="S45" s="73"/>
      <c r="T45" s="73"/>
      <c r="U45" s="73"/>
      <c r="V45" s="97"/>
      <c r="W45" s="97"/>
      <c r="X45" s="97"/>
      <c r="Y45" s="73"/>
      <c r="Z45" s="97"/>
      <c r="AA45" s="97"/>
      <c r="AB45" s="73"/>
      <c r="AC45" s="73"/>
      <c r="AD45" s="97"/>
      <c r="AE45" s="73"/>
      <c r="AF45" s="73"/>
      <c r="AG45" s="97"/>
      <c r="AH45" s="97"/>
      <c r="AI45" s="34"/>
      <c r="AJ45" s="34"/>
    </row>
    <row r="46" spans="1:36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97"/>
      <c r="P46" s="73"/>
      <c r="Q46" s="73"/>
      <c r="R46" s="73"/>
      <c r="S46" s="73"/>
      <c r="T46" s="73"/>
      <c r="U46" s="73"/>
      <c r="V46" s="97"/>
      <c r="W46" s="97"/>
      <c r="X46" s="97"/>
      <c r="Y46" s="73"/>
      <c r="Z46" s="97"/>
      <c r="AA46" s="97"/>
      <c r="AB46" s="73"/>
      <c r="AC46" s="73"/>
      <c r="AD46" s="97"/>
      <c r="AE46" s="73"/>
      <c r="AF46" s="73"/>
      <c r="AG46" s="97"/>
      <c r="AH46" s="97"/>
      <c r="AI46" s="34"/>
      <c r="AJ46" s="34"/>
    </row>
    <row r="47" spans="1:36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97"/>
      <c r="P47" s="73"/>
      <c r="Q47" s="73"/>
      <c r="R47" s="73"/>
      <c r="S47" s="73"/>
      <c r="T47" s="73"/>
      <c r="U47" s="73"/>
      <c r="V47" s="97"/>
      <c r="W47" s="97"/>
      <c r="X47" s="97"/>
      <c r="Y47" s="73"/>
      <c r="Z47" s="97"/>
      <c r="AA47" s="97"/>
      <c r="AB47" s="73"/>
      <c r="AC47" s="73"/>
      <c r="AD47" s="97"/>
      <c r="AE47" s="73"/>
      <c r="AF47" s="73"/>
      <c r="AG47" s="97"/>
      <c r="AH47" s="97"/>
      <c r="AI47" s="34"/>
      <c r="AJ47" s="34"/>
    </row>
    <row r="48" spans="1:36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97"/>
      <c r="P48" s="73"/>
      <c r="Q48" s="73"/>
      <c r="R48" s="73"/>
      <c r="S48" s="73"/>
      <c r="T48" s="73"/>
      <c r="U48" s="73"/>
      <c r="V48" s="97"/>
      <c r="W48" s="97"/>
      <c r="X48" s="97"/>
      <c r="Y48" s="73"/>
      <c r="Z48" s="97"/>
      <c r="AA48" s="97"/>
      <c r="AB48" s="73"/>
      <c r="AC48" s="73"/>
      <c r="AD48" s="97"/>
      <c r="AE48" s="73"/>
      <c r="AF48" s="73"/>
      <c r="AG48" s="97"/>
      <c r="AH48" s="97"/>
      <c r="AI48" s="34"/>
      <c r="AJ48" s="34"/>
    </row>
    <row r="49" spans="1:36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97"/>
      <c r="P49" s="73"/>
      <c r="Q49" s="73"/>
      <c r="R49" s="73"/>
      <c r="S49" s="73"/>
      <c r="T49" s="73"/>
      <c r="U49" s="73"/>
      <c r="V49" s="97"/>
      <c r="W49" s="97"/>
      <c r="X49" s="97"/>
      <c r="Y49" s="73"/>
      <c r="Z49" s="97"/>
      <c r="AA49" s="97"/>
      <c r="AB49" s="73"/>
      <c r="AC49" s="73"/>
      <c r="AD49" s="97"/>
      <c r="AE49" s="73"/>
      <c r="AF49" s="73"/>
      <c r="AG49" s="97"/>
      <c r="AH49" s="97"/>
      <c r="AI49" s="34"/>
      <c r="AJ49" s="34"/>
    </row>
    <row r="50" spans="1:36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97"/>
      <c r="P50" s="73"/>
      <c r="Q50" s="73"/>
      <c r="R50" s="73"/>
      <c r="S50" s="73"/>
      <c r="T50" s="73"/>
      <c r="U50" s="73"/>
      <c r="V50" s="97"/>
      <c r="W50" s="97"/>
      <c r="X50" s="97"/>
      <c r="Y50" s="73"/>
      <c r="Z50" s="97"/>
      <c r="AA50" s="97"/>
      <c r="AB50" s="73"/>
      <c r="AC50" s="73"/>
      <c r="AD50" s="97"/>
      <c r="AE50" s="73"/>
      <c r="AF50" s="73"/>
      <c r="AG50" s="97"/>
      <c r="AH50" s="97"/>
      <c r="AI50" s="34"/>
      <c r="AJ50" s="34"/>
    </row>
    <row r="51" spans="1:36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97"/>
      <c r="P51" s="73"/>
      <c r="Q51" s="73"/>
      <c r="R51" s="73"/>
      <c r="S51" s="73"/>
      <c r="T51" s="73"/>
      <c r="U51" s="73"/>
      <c r="V51" s="97"/>
      <c r="W51" s="97"/>
      <c r="X51" s="97"/>
      <c r="Y51" s="73"/>
      <c r="Z51" s="97"/>
      <c r="AA51" s="97"/>
      <c r="AB51" s="73"/>
      <c r="AC51" s="73"/>
      <c r="AD51" s="97"/>
      <c r="AE51" s="73"/>
      <c r="AF51" s="73"/>
      <c r="AG51" s="97"/>
      <c r="AH51" s="97"/>
      <c r="AI51" s="34"/>
      <c r="AJ51" s="34"/>
    </row>
    <row r="52" spans="1:36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97"/>
      <c r="P52" s="73"/>
      <c r="Q52" s="73"/>
      <c r="R52" s="73"/>
      <c r="S52" s="73"/>
      <c r="T52" s="73"/>
      <c r="U52" s="73"/>
      <c r="V52" s="97"/>
      <c r="W52" s="97"/>
      <c r="X52" s="97"/>
      <c r="Y52" s="73"/>
      <c r="Z52" s="97"/>
      <c r="AA52" s="97"/>
      <c r="AB52" s="73"/>
      <c r="AC52" s="73"/>
      <c r="AD52" s="97"/>
      <c r="AE52" s="73"/>
      <c r="AF52" s="73"/>
      <c r="AG52" s="97"/>
      <c r="AH52" s="97"/>
      <c r="AI52" s="34"/>
      <c r="AJ52" s="34"/>
    </row>
    <row r="53" spans="1:36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7"/>
      <c r="P53" s="73"/>
      <c r="Q53" s="73"/>
      <c r="R53" s="73"/>
      <c r="S53" s="73"/>
      <c r="T53" s="73"/>
      <c r="U53" s="73"/>
      <c r="V53" s="97"/>
      <c r="W53" s="97"/>
      <c r="X53" s="97"/>
      <c r="Y53" s="73"/>
      <c r="Z53" s="97"/>
      <c r="AA53" s="97"/>
      <c r="AB53" s="73"/>
      <c r="AC53" s="73"/>
      <c r="AD53" s="97"/>
      <c r="AE53" s="73"/>
      <c r="AF53" s="73"/>
      <c r="AG53" s="97"/>
      <c r="AH53" s="97"/>
      <c r="AI53" s="34"/>
      <c r="AJ53" s="34"/>
    </row>
    <row r="54" spans="1:36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2"/>
      <c r="W54" s="92"/>
      <c r="X54" s="92"/>
      <c r="Y54" s="90"/>
      <c r="Z54" s="92"/>
      <c r="AA54" s="92"/>
      <c r="AB54" s="92"/>
      <c r="AC54" s="92"/>
      <c r="AD54" s="92"/>
      <c r="AE54" s="92"/>
      <c r="AF54" s="92"/>
      <c r="AG54" s="92"/>
      <c r="AH54" s="92"/>
    </row>
  </sheetData>
  <pageMargins left="0.7" right="0.7" top="0.75" bottom="0.75" header="0.3" footer="0.3"/>
  <pageSetup paperSize="9" scale="8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9CF0E-0D79-442E-B6D7-987BDA55372C}">
  <dimension ref="A1:D84"/>
  <sheetViews>
    <sheetView tabSelected="1" workbookViewId="0">
      <selection activeCell="M15" sqref="M15"/>
    </sheetView>
  </sheetViews>
  <sheetFormatPr defaultRowHeight="14.25"/>
  <cols>
    <col min="1" max="1" width="22.125" customWidth="1"/>
    <col min="2" max="2" width="17.625" customWidth="1"/>
    <col min="3" max="3" width="22" customWidth="1"/>
    <col min="4" max="4" width="17.5" customWidth="1"/>
  </cols>
  <sheetData>
    <row r="1" spans="1:4" s="79" customFormat="1" ht="30">
      <c r="A1" s="198" t="s">
        <v>192</v>
      </c>
      <c r="B1" s="199" t="s">
        <v>193</v>
      </c>
      <c r="C1" s="198" t="s">
        <v>192</v>
      </c>
      <c r="D1" s="199" t="s">
        <v>193</v>
      </c>
    </row>
    <row r="2" spans="1:4" ht="21">
      <c r="A2" s="47" t="s">
        <v>56</v>
      </c>
      <c r="B2" s="163"/>
      <c r="C2" s="47" t="s">
        <v>130</v>
      </c>
      <c r="D2" s="163"/>
    </row>
    <row r="3" spans="1:4" ht="21">
      <c r="A3" s="47" t="s">
        <v>84</v>
      </c>
      <c r="B3" s="163"/>
      <c r="C3" s="47" t="s">
        <v>178</v>
      </c>
      <c r="D3" s="163"/>
    </row>
    <row r="4" spans="1:4" ht="21">
      <c r="A4" s="47" t="s">
        <v>155</v>
      </c>
      <c r="B4" s="163"/>
      <c r="C4" s="47" t="s">
        <v>149</v>
      </c>
      <c r="D4" s="163"/>
    </row>
    <row r="5" spans="1:4" ht="21">
      <c r="A5" s="47" t="s">
        <v>168</v>
      </c>
      <c r="B5" s="163"/>
      <c r="C5" s="47" t="s">
        <v>145</v>
      </c>
      <c r="D5" s="163"/>
    </row>
    <row r="6" spans="1:4" ht="21">
      <c r="A6" s="47" t="s">
        <v>82</v>
      </c>
      <c r="B6" s="163"/>
      <c r="C6" s="47" t="s">
        <v>128</v>
      </c>
      <c r="D6" s="163"/>
    </row>
    <row r="7" spans="1:4" ht="21">
      <c r="A7" s="47" t="s">
        <v>189</v>
      </c>
      <c r="B7" s="163"/>
      <c r="C7" s="47" t="s">
        <v>152</v>
      </c>
      <c r="D7" s="163"/>
    </row>
    <row r="8" spans="1:4" ht="21">
      <c r="A8" s="47" t="s">
        <v>108</v>
      </c>
      <c r="B8" s="163"/>
      <c r="C8" s="47" t="s">
        <v>123</v>
      </c>
      <c r="D8" s="163"/>
    </row>
    <row r="9" spans="1:4" ht="21">
      <c r="A9" s="47" t="s">
        <v>122</v>
      </c>
      <c r="B9" s="163"/>
      <c r="C9" s="47" t="s">
        <v>52</v>
      </c>
      <c r="D9" s="163"/>
    </row>
    <row r="10" spans="1:4" ht="21">
      <c r="A10" s="47" t="s">
        <v>110</v>
      </c>
      <c r="B10" s="163"/>
      <c r="C10" s="47" t="s">
        <v>150</v>
      </c>
      <c r="D10" s="163"/>
    </row>
    <row r="11" spans="1:4" ht="21">
      <c r="A11" s="47" t="s">
        <v>50</v>
      </c>
      <c r="B11" s="163"/>
      <c r="C11" s="47" t="s">
        <v>81</v>
      </c>
      <c r="D11" s="163"/>
    </row>
    <row r="12" spans="1:4" ht="21">
      <c r="A12" s="47" t="s">
        <v>55</v>
      </c>
      <c r="B12" s="163"/>
      <c r="C12" s="47" t="s">
        <v>190</v>
      </c>
      <c r="D12" s="163"/>
    </row>
    <row r="13" spans="1:4" ht="21">
      <c r="A13" s="56" t="s">
        <v>156</v>
      </c>
      <c r="B13" s="163"/>
      <c r="C13" s="47" t="s">
        <v>85</v>
      </c>
      <c r="D13" s="163"/>
    </row>
    <row r="14" spans="1:4" ht="21">
      <c r="A14" s="47" t="s">
        <v>131</v>
      </c>
      <c r="B14" s="163"/>
      <c r="C14" s="47" t="s">
        <v>61</v>
      </c>
      <c r="D14" s="163"/>
    </row>
    <row r="15" spans="1:4" ht="21">
      <c r="A15" s="47" t="s">
        <v>142</v>
      </c>
      <c r="B15" s="163"/>
      <c r="C15" s="47" t="s">
        <v>107</v>
      </c>
      <c r="D15" s="163"/>
    </row>
    <row r="16" spans="1:4" ht="21">
      <c r="A16" s="47" t="s">
        <v>48</v>
      </c>
      <c r="B16" s="163"/>
      <c r="C16" s="47" t="s">
        <v>58</v>
      </c>
      <c r="D16" s="163"/>
    </row>
    <row r="17" spans="1:4" ht="21">
      <c r="A17" s="47" t="s">
        <v>166</v>
      </c>
      <c r="B17" s="163"/>
      <c r="C17" s="47" t="s">
        <v>62</v>
      </c>
      <c r="D17" s="163"/>
    </row>
    <row r="18" spans="1:4" ht="21">
      <c r="A18" s="47" t="s">
        <v>118</v>
      </c>
      <c r="B18" s="163"/>
      <c r="C18" s="47" t="s">
        <v>86</v>
      </c>
      <c r="D18" s="163"/>
    </row>
    <row r="19" spans="1:4" ht="21">
      <c r="A19" s="56" t="s">
        <v>147</v>
      </c>
      <c r="B19" s="163"/>
      <c r="C19" s="47" t="s">
        <v>126</v>
      </c>
      <c r="D19" s="163"/>
    </row>
    <row r="20" spans="1:4" ht="21">
      <c r="A20" s="47" t="s">
        <v>96</v>
      </c>
      <c r="B20" s="163"/>
      <c r="C20" s="47" t="s">
        <v>97</v>
      </c>
      <c r="D20" s="163"/>
    </row>
    <row r="21" spans="1:4" ht="21">
      <c r="A21" s="47" t="s">
        <v>154</v>
      </c>
      <c r="B21" s="163"/>
      <c r="C21" s="56" t="s">
        <v>151</v>
      </c>
      <c r="D21" s="163"/>
    </row>
    <row r="22" spans="1:4" ht="21">
      <c r="A22" s="47" t="s">
        <v>60</v>
      </c>
      <c r="B22" s="163"/>
      <c r="C22" s="56" t="s">
        <v>165</v>
      </c>
      <c r="D22" s="163"/>
    </row>
    <row r="23" spans="1:4" ht="21">
      <c r="A23" s="47" t="s">
        <v>191</v>
      </c>
      <c r="B23" s="163"/>
      <c r="C23" s="47" t="s">
        <v>51</v>
      </c>
      <c r="D23" s="163"/>
    </row>
    <row r="24" spans="1:4" ht="21">
      <c r="A24" s="47" t="s">
        <v>111</v>
      </c>
      <c r="B24" s="163"/>
      <c r="C24" s="47" t="s">
        <v>63</v>
      </c>
      <c r="D24" s="163"/>
    </row>
    <row r="25" spans="1:4" ht="21">
      <c r="A25" s="47" t="s">
        <v>121</v>
      </c>
      <c r="B25" s="163"/>
      <c r="C25" s="47" t="s">
        <v>47</v>
      </c>
      <c r="D25" s="163"/>
    </row>
    <row r="26" spans="1:4" ht="21">
      <c r="A26" s="47" t="s">
        <v>65</v>
      </c>
      <c r="B26" s="163"/>
      <c r="C26" s="47" t="s">
        <v>79</v>
      </c>
      <c r="D26" s="163"/>
    </row>
    <row r="27" spans="1:4" ht="21">
      <c r="A27" s="47" t="s">
        <v>120</v>
      </c>
      <c r="B27" s="163"/>
      <c r="C27" s="47" t="s">
        <v>164</v>
      </c>
      <c r="D27" s="163"/>
    </row>
    <row r="28" spans="1:4" ht="21">
      <c r="A28" s="47" t="s">
        <v>77</v>
      </c>
      <c r="B28" s="163"/>
      <c r="C28" s="47" t="s">
        <v>132</v>
      </c>
      <c r="D28" s="163"/>
    </row>
    <row r="29" spans="1:4" ht="21">
      <c r="A29" s="47" t="s">
        <v>49</v>
      </c>
      <c r="B29" s="163"/>
      <c r="C29" s="47" t="s">
        <v>119</v>
      </c>
      <c r="D29" s="163"/>
    </row>
    <row r="30" spans="1:4" ht="21">
      <c r="A30" s="47" t="s">
        <v>66</v>
      </c>
      <c r="B30" s="163"/>
      <c r="C30" s="47" t="s">
        <v>144</v>
      </c>
      <c r="D30" s="163"/>
    </row>
    <row r="31" spans="1:4" ht="21">
      <c r="A31" s="47" t="s">
        <v>109</v>
      </c>
      <c r="B31" s="163"/>
      <c r="C31" s="47" t="s">
        <v>64</v>
      </c>
      <c r="D31" s="163"/>
    </row>
    <row r="32" spans="1:4" ht="21">
      <c r="A32" s="47" t="s">
        <v>53</v>
      </c>
      <c r="B32" s="163"/>
      <c r="C32" s="47" t="s">
        <v>98</v>
      </c>
      <c r="D32" s="163"/>
    </row>
    <row r="33" spans="1:4" ht="21">
      <c r="A33" s="47" t="s">
        <v>80</v>
      </c>
      <c r="B33" s="163"/>
      <c r="C33" s="56" t="s">
        <v>146</v>
      </c>
      <c r="D33" s="163"/>
    </row>
    <row r="34" spans="1:4" ht="21">
      <c r="A34" s="47" t="s">
        <v>163</v>
      </c>
      <c r="B34" s="163"/>
      <c r="C34" s="47" t="s">
        <v>54</v>
      </c>
      <c r="D34" s="163"/>
    </row>
    <row r="35" spans="1:4" ht="21">
      <c r="A35" s="47" t="s">
        <v>59</v>
      </c>
      <c r="B35" s="163"/>
      <c r="C35" s="47" t="s">
        <v>57</v>
      </c>
      <c r="D35" s="163"/>
    </row>
    <row r="36" spans="1:4" ht="21">
      <c r="A36" s="56" t="s">
        <v>127</v>
      </c>
      <c r="B36" s="163"/>
      <c r="C36" s="47" t="s">
        <v>167</v>
      </c>
      <c r="D36" s="163"/>
    </row>
    <row r="37" spans="1:4" ht="21">
      <c r="A37" s="47" t="s">
        <v>76</v>
      </c>
      <c r="B37" s="163"/>
      <c r="C37" s="47" t="s">
        <v>125</v>
      </c>
      <c r="D37" s="163"/>
    </row>
    <row r="74" spans="1:1" ht="18.75">
      <c r="A74" s="197"/>
    </row>
    <row r="75" spans="1:1" ht="18.75">
      <c r="A75" s="197"/>
    </row>
    <row r="76" spans="1:1" ht="18.75">
      <c r="A76" s="197"/>
    </row>
    <row r="77" spans="1:1" ht="21">
      <c r="A77" s="87"/>
    </row>
    <row r="78" spans="1:1" ht="21">
      <c r="A78" s="87"/>
    </row>
    <row r="79" spans="1:1" ht="21">
      <c r="A79" s="87"/>
    </row>
    <row r="80" spans="1:1" ht="21">
      <c r="A80" s="87"/>
    </row>
    <row r="81" spans="1:1" ht="21">
      <c r="A81" s="87"/>
    </row>
    <row r="82" spans="1:1" ht="21">
      <c r="A82" s="87"/>
    </row>
    <row r="83" spans="1:1" ht="21">
      <c r="A83" s="87"/>
    </row>
    <row r="84" spans="1:1" ht="21">
      <c r="A84" s="87"/>
    </row>
  </sheetData>
  <sortState ref="A2:A84">
    <sortCondition ref="A84"/>
  </sortState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J35"/>
  <sheetViews>
    <sheetView tabSelected="1" topLeftCell="A18" workbookViewId="0">
      <selection activeCell="M15" sqref="M15"/>
    </sheetView>
  </sheetViews>
  <sheetFormatPr defaultRowHeight="14.25"/>
  <cols>
    <col min="1" max="1" width="8.5" style="29" customWidth="1"/>
    <col min="2" max="2" width="35.625" customWidth="1"/>
    <col min="3" max="8" width="12.875" style="29" customWidth="1"/>
    <col min="9" max="9" width="19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/>
      <c r="C2" s="16"/>
      <c r="D2" s="16"/>
      <c r="E2" s="16"/>
      <c r="F2" s="16"/>
      <c r="G2" s="16"/>
      <c r="H2" s="14">
        <f>SUM(F2)</f>
        <v>0</v>
      </c>
      <c r="I2" s="14">
        <f>SUM(G2)</f>
        <v>0</v>
      </c>
      <c r="J2" s="14">
        <f t="shared" ref="J2:J26" si="0">SUM(H2-I2)</f>
        <v>0</v>
      </c>
    </row>
    <row r="3" spans="1:10" s="17" customFormat="1" ht="17.25" customHeight="1">
      <c r="A3" s="14">
        <v>2</v>
      </c>
      <c r="B3" s="15"/>
      <c r="C3" s="16"/>
      <c r="D3" s="16"/>
      <c r="E3" s="16"/>
      <c r="F3" s="16"/>
      <c r="G3" s="16"/>
      <c r="H3" s="14">
        <f t="shared" ref="H3:I18" si="1">SUM(H2+F3)</f>
        <v>0</v>
      </c>
      <c r="I3" s="14">
        <f t="shared" si="1"/>
        <v>0</v>
      </c>
      <c r="J3" s="14">
        <f t="shared" si="0"/>
        <v>0</v>
      </c>
    </row>
    <row r="4" spans="1:10" s="17" customFormat="1" ht="17.25" customHeight="1">
      <c r="A4" s="14">
        <v>3</v>
      </c>
      <c r="B4" s="15"/>
      <c r="C4" s="16"/>
      <c r="D4" s="16"/>
      <c r="E4" s="16"/>
      <c r="F4" s="16"/>
      <c r="G4" s="16"/>
      <c r="H4" s="14">
        <f t="shared" si="1"/>
        <v>0</v>
      </c>
      <c r="I4" s="14">
        <f t="shared" si="1"/>
        <v>0</v>
      </c>
      <c r="J4" s="14">
        <f t="shared" si="0"/>
        <v>0</v>
      </c>
    </row>
    <row r="5" spans="1:10" s="17" customFormat="1" ht="17.25" customHeight="1">
      <c r="A5" s="14">
        <v>4</v>
      </c>
      <c r="B5" s="15"/>
      <c r="C5" s="16"/>
      <c r="D5" s="16"/>
      <c r="E5" s="16"/>
      <c r="F5" s="16"/>
      <c r="G5" s="16"/>
      <c r="H5" s="14">
        <f t="shared" si="1"/>
        <v>0</v>
      </c>
      <c r="I5" s="14">
        <f t="shared" si="1"/>
        <v>0</v>
      </c>
      <c r="J5" s="14">
        <f t="shared" si="0"/>
        <v>0</v>
      </c>
    </row>
    <row r="6" spans="1:10" s="17" customFormat="1" ht="17.25" customHeight="1">
      <c r="A6" s="14">
        <v>5</v>
      </c>
      <c r="B6" s="15"/>
      <c r="C6" s="16"/>
      <c r="D6" s="16"/>
      <c r="E6" s="16"/>
      <c r="F6" s="16"/>
      <c r="G6" s="16"/>
      <c r="H6" s="14">
        <f t="shared" si="1"/>
        <v>0</v>
      </c>
      <c r="I6" s="14">
        <f t="shared" si="1"/>
        <v>0</v>
      </c>
      <c r="J6" s="14">
        <f t="shared" si="0"/>
        <v>0</v>
      </c>
    </row>
    <row r="7" spans="1:10" s="17" customFormat="1" ht="17.25" customHeight="1">
      <c r="A7" s="30">
        <v>6</v>
      </c>
      <c r="B7" s="15"/>
      <c r="C7" s="16"/>
      <c r="D7" s="16"/>
      <c r="E7" s="16"/>
      <c r="F7" s="16"/>
      <c r="G7" s="16"/>
      <c r="H7" s="14">
        <f t="shared" si="1"/>
        <v>0</v>
      </c>
      <c r="I7" s="14">
        <f t="shared" si="1"/>
        <v>0</v>
      </c>
      <c r="J7" s="14">
        <f t="shared" si="0"/>
        <v>0</v>
      </c>
    </row>
    <row r="8" spans="1:10" s="52" customFormat="1" ht="17.25" customHeight="1">
      <c r="A8" s="30">
        <v>7</v>
      </c>
      <c r="B8" s="139"/>
      <c r="C8" s="140"/>
      <c r="D8" s="140"/>
      <c r="E8" s="140"/>
      <c r="F8" s="140"/>
      <c r="G8" s="140"/>
      <c r="H8" s="30">
        <f t="shared" si="1"/>
        <v>0</v>
      </c>
      <c r="I8" s="30">
        <f t="shared" si="1"/>
        <v>0</v>
      </c>
      <c r="J8" s="30">
        <f t="shared" si="0"/>
        <v>0</v>
      </c>
    </row>
    <row r="9" spans="1:10" s="52" customFormat="1" ht="17.25" customHeight="1">
      <c r="A9" s="99">
        <v>8</v>
      </c>
      <c r="B9" s="103"/>
      <c r="C9" s="104"/>
      <c r="D9" s="104"/>
      <c r="E9" s="104"/>
      <c r="F9" s="104"/>
      <c r="G9" s="104"/>
      <c r="H9" s="99">
        <f t="shared" si="1"/>
        <v>0</v>
      </c>
      <c r="I9" s="99">
        <f t="shared" si="1"/>
        <v>0</v>
      </c>
      <c r="J9" s="99">
        <f t="shared" si="0"/>
        <v>0</v>
      </c>
    </row>
    <row r="10" spans="1:10" s="52" customFormat="1" ht="17.25" customHeight="1">
      <c r="A10" s="99">
        <v>9</v>
      </c>
      <c r="B10" s="103"/>
      <c r="C10" s="104"/>
      <c r="D10" s="104"/>
      <c r="E10" s="104"/>
      <c r="F10" s="104"/>
      <c r="G10" s="104"/>
      <c r="H10" s="99">
        <f t="shared" si="1"/>
        <v>0</v>
      </c>
      <c r="I10" s="99">
        <f t="shared" si="1"/>
        <v>0</v>
      </c>
      <c r="J10" s="99">
        <f t="shared" si="0"/>
        <v>0</v>
      </c>
    </row>
    <row r="11" spans="1:10" s="52" customFormat="1" ht="17.25" customHeight="1">
      <c r="A11" s="99">
        <v>10</v>
      </c>
      <c r="B11" s="103"/>
      <c r="C11" s="104"/>
      <c r="D11" s="104"/>
      <c r="E11" s="104"/>
      <c r="F11" s="104"/>
      <c r="G11" s="104"/>
      <c r="H11" s="99">
        <f t="shared" si="1"/>
        <v>0</v>
      </c>
      <c r="I11" s="99">
        <f t="shared" si="1"/>
        <v>0</v>
      </c>
      <c r="J11" s="99">
        <f t="shared" si="0"/>
        <v>0</v>
      </c>
    </row>
    <row r="12" spans="1:10" s="52" customFormat="1" ht="17.25" customHeight="1">
      <c r="A12" s="99">
        <v>11</v>
      </c>
      <c r="B12" s="103"/>
      <c r="C12" s="104"/>
      <c r="D12" s="104"/>
      <c r="E12" s="104"/>
      <c r="F12" s="104"/>
      <c r="G12" s="104"/>
      <c r="H12" s="99">
        <f t="shared" si="1"/>
        <v>0</v>
      </c>
      <c r="I12" s="99">
        <f t="shared" si="1"/>
        <v>0</v>
      </c>
      <c r="J12" s="99">
        <f t="shared" si="0"/>
        <v>0</v>
      </c>
    </row>
    <row r="13" spans="1:10" s="52" customFormat="1" ht="17.25" customHeight="1">
      <c r="A13" s="99">
        <v>12</v>
      </c>
      <c r="B13" s="103"/>
      <c r="C13" s="104"/>
      <c r="D13" s="104"/>
      <c r="E13" s="104"/>
      <c r="F13" s="104"/>
      <c r="G13" s="104"/>
      <c r="H13" s="99">
        <f t="shared" si="1"/>
        <v>0</v>
      </c>
      <c r="I13" s="99">
        <f t="shared" si="1"/>
        <v>0</v>
      </c>
      <c r="J13" s="99">
        <f t="shared" si="0"/>
        <v>0</v>
      </c>
    </row>
    <row r="14" spans="1:10" s="55" customFormat="1" ht="17.25" customHeight="1">
      <c r="A14" s="141">
        <v>13</v>
      </c>
      <c r="B14" s="142"/>
      <c r="C14" s="143"/>
      <c r="D14" s="143"/>
      <c r="E14" s="143"/>
      <c r="F14" s="143"/>
      <c r="G14" s="143"/>
      <c r="H14" s="141">
        <f t="shared" si="1"/>
        <v>0</v>
      </c>
      <c r="I14" s="141">
        <f t="shared" si="1"/>
        <v>0</v>
      </c>
      <c r="J14" s="141">
        <f t="shared" si="0"/>
        <v>0</v>
      </c>
    </row>
    <row r="15" spans="1:10" s="54" customFormat="1" ht="17.25" customHeight="1">
      <c r="A15" s="144">
        <v>14</v>
      </c>
      <c r="B15" s="145"/>
      <c r="C15" s="146"/>
      <c r="D15" s="146"/>
      <c r="E15" s="146"/>
      <c r="F15" s="146"/>
      <c r="G15" s="146"/>
      <c r="H15" s="144">
        <f t="shared" si="1"/>
        <v>0</v>
      </c>
      <c r="I15" s="144">
        <f t="shared" si="1"/>
        <v>0</v>
      </c>
      <c r="J15" s="144">
        <f t="shared" si="0"/>
        <v>0</v>
      </c>
    </row>
    <row r="16" spans="1:10" s="55" customFormat="1" ht="17.25" customHeight="1">
      <c r="A16" s="144">
        <v>15</v>
      </c>
      <c r="B16" s="145"/>
      <c r="C16" s="146"/>
      <c r="D16" s="146"/>
      <c r="E16" s="146"/>
      <c r="F16" s="146"/>
      <c r="G16" s="146"/>
      <c r="H16" s="144">
        <f t="shared" si="1"/>
        <v>0</v>
      </c>
      <c r="I16" s="144">
        <f t="shared" si="1"/>
        <v>0</v>
      </c>
      <c r="J16" s="144">
        <f t="shared" si="0"/>
        <v>0</v>
      </c>
    </row>
    <row r="17" spans="1:10" s="55" customFormat="1" ht="17.25" customHeight="1">
      <c r="A17" s="144">
        <v>16</v>
      </c>
      <c r="B17" s="145"/>
      <c r="C17" s="146"/>
      <c r="D17" s="146"/>
      <c r="E17" s="146"/>
      <c r="F17" s="146"/>
      <c r="G17" s="146"/>
      <c r="H17" s="144">
        <f t="shared" si="1"/>
        <v>0</v>
      </c>
      <c r="I17" s="144">
        <f t="shared" si="1"/>
        <v>0</v>
      </c>
      <c r="J17" s="144">
        <f t="shared" si="0"/>
        <v>0</v>
      </c>
    </row>
    <row r="18" spans="1:10" s="55" customFormat="1" ht="17.25" customHeight="1">
      <c r="A18" s="144">
        <v>17</v>
      </c>
      <c r="B18" s="145"/>
      <c r="C18" s="146"/>
      <c r="D18" s="146"/>
      <c r="E18" s="146"/>
      <c r="F18" s="146"/>
      <c r="G18" s="146"/>
      <c r="H18" s="144">
        <f t="shared" si="1"/>
        <v>0</v>
      </c>
      <c r="I18" s="144">
        <f t="shared" si="1"/>
        <v>0</v>
      </c>
      <c r="J18" s="144">
        <f t="shared" si="0"/>
        <v>0</v>
      </c>
    </row>
    <row r="19" spans="1:10" s="55" customFormat="1" ht="17.25" customHeight="1">
      <c r="A19" s="144">
        <v>18</v>
      </c>
      <c r="B19" s="145"/>
      <c r="C19" s="146"/>
      <c r="D19" s="146"/>
      <c r="E19" s="146"/>
      <c r="F19" s="146"/>
      <c r="G19" s="146"/>
      <c r="H19" s="144">
        <f t="shared" ref="H19:I26" si="2">SUM(H18+F19)</f>
        <v>0</v>
      </c>
      <c r="I19" s="144">
        <f t="shared" si="2"/>
        <v>0</v>
      </c>
      <c r="J19" s="144">
        <f t="shared" si="0"/>
        <v>0</v>
      </c>
    </row>
    <row r="20" spans="1:10" s="75" customFormat="1" ht="17.25" customHeight="1">
      <c r="A20" s="144">
        <v>19</v>
      </c>
      <c r="B20" s="145"/>
      <c r="C20" s="146"/>
      <c r="D20" s="146"/>
      <c r="E20" s="146"/>
      <c r="F20" s="146"/>
      <c r="G20" s="146"/>
      <c r="H20" s="144">
        <f t="shared" si="2"/>
        <v>0</v>
      </c>
      <c r="I20" s="144">
        <f t="shared" si="2"/>
        <v>0</v>
      </c>
      <c r="J20" s="144">
        <f t="shared" si="0"/>
        <v>0</v>
      </c>
    </row>
    <row r="21" spans="1:10" s="75" customFormat="1" ht="17.25" customHeight="1">
      <c r="A21" s="144">
        <v>20</v>
      </c>
      <c r="B21" s="145"/>
      <c r="C21" s="146"/>
      <c r="D21" s="146"/>
      <c r="E21" s="146"/>
      <c r="F21" s="146"/>
      <c r="G21" s="146"/>
      <c r="H21" s="144">
        <f t="shared" si="2"/>
        <v>0</v>
      </c>
      <c r="I21" s="144">
        <f t="shared" si="2"/>
        <v>0</v>
      </c>
      <c r="J21" s="144">
        <f t="shared" si="0"/>
        <v>0</v>
      </c>
    </row>
    <row r="22" spans="1:10" s="75" customFormat="1" ht="17.25" customHeight="1">
      <c r="A22" s="109">
        <v>21</v>
      </c>
      <c r="B22" s="110"/>
      <c r="C22" s="111"/>
      <c r="D22" s="111"/>
      <c r="E22" s="111"/>
      <c r="F22" s="111"/>
      <c r="G22" s="111"/>
      <c r="H22" s="109">
        <f t="shared" si="2"/>
        <v>0</v>
      </c>
      <c r="I22" s="109">
        <f t="shared" si="2"/>
        <v>0</v>
      </c>
      <c r="J22" s="109">
        <f t="shared" si="0"/>
        <v>0</v>
      </c>
    </row>
    <row r="23" spans="1:10" s="75" customFormat="1" ht="17.25" customHeight="1">
      <c r="A23" s="109">
        <v>22</v>
      </c>
      <c r="B23" s="110"/>
      <c r="C23" s="111"/>
      <c r="D23" s="111"/>
      <c r="E23" s="111"/>
      <c r="F23" s="111"/>
      <c r="G23" s="111"/>
      <c r="H23" s="109">
        <f t="shared" si="2"/>
        <v>0</v>
      </c>
      <c r="I23" s="109">
        <f t="shared" si="2"/>
        <v>0</v>
      </c>
      <c r="J23" s="109">
        <f t="shared" si="0"/>
        <v>0</v>
      </c>
    </row>
    <row r="24" spans="1:10" s="75" customFormat="1" ht="17.25" customHeight="1">
      <c r="A24" s="109">
        <v>23</v>
      </c>
      <c r="B24" s="110"/>
      <c r="C24" s="111"/>
      <c r="D24" s="111"/>
      <c r="E24" s="111"/>
      <c r="F24" s="111"/>
      <c r="G24" s="111"/>
      <c r="H24" s="109">
        <f t="shared" si="2"/>
        <v>0</v>
      </c>
      <c r="I24" s="109">
        <f t="shared" si="2"/>
        <v>0</v>
      </c>
      <c r="J24" s="109">
        <f t="shared" si="0"/>
        <v>0</v>
      </c>
    </row>
    <row r="25" spans="1:10" s="32" customFormat="1" ht="17.25" customHeight="1">
      <c r="A25" s="109">
        <v>24</v>
      </c>
      <c r="B25" s="110"/>
      <c r="C25" s="111"/>
      <c r="D25" s="111"/>
      <c r="E25" s="111"/>
      <c r="F25" s="111"/>
      <c r="G25" s="111"/>
      <c r="H25" s="109">
        <f t="shared" si="2"/>
        <v>0</v>
      </c>
      <c r="I25" s="109">
        <f t="shared" si="2"/>
        <v>0</v>
      </c>
      <c r="J25" s="109">
        <f t="shared" si="0"/>
        <v>0</v>
      </c>
    </row>
    <row r="26" spans="1:10" s="2" customFormat="1" ht="17.25" customHeight="1">
      <c r="A26" s="109">
        <v>25</v>
      </c>
      <c r="B26" s="110"/>
      <c r="C26" s="111"/>
      <c r="D26" s="111"/>
      <c r="E26" s="111"/>
      <c r="F26" s="111"/>
      <c r="G26" s="111"/>
      <c r="H26" s="109">
        <f t="shared" si="2"/>
        <v>0</v>
      </c>
      <c r="I26" s="109">
        <f t="shared" si="2"/>
        <v>0</v>
      </c>
      <c r="J26" s="109">
        <f t="shared" si="0"/>
        <v>0</v>
      </c>
    </row>
    <row r="27" spans="1:10" ht="15.75">
      <c r="A27" s="4"/>
      <c r="B27" s="19" t="s">
        <v>16</v>
      </c>
      <c r="C27" s="20">
        <f>SUM(C2:C26)</f>
        <v>0</v>
      </c>
      <c r="D27" s="20">
        <f>SUM(D2:D26)</f>
        <v>0</v>
      </c>
      <c r="E27" s="20">
        <f>SUM(E2:E26)</f>
        <v>0</v>
      </c>
      <c r="F27" s="20">
        <f>SUM(F2:F26)</f>
        <v>0</v>
      </c>
      <c r="G27" s="20">
        <f>SUM(G2:G26)</f>
        <v>0</v>
      </c>
      <c r="H27" s="4"/>
      <c r="I27" s="4"/>
      <c r="J27" s="4"/>
    </row>
    <row r="28" spans="1:10" ht="15.75">
      <c r="B28" s="1"/>
    </row>
    <row r="29" spans="1:10" ht="21">
      <c r="B29" s="131"/>
    </row>
    <row r="30" spans="1:10" ht="21">
      <c r="B30" s="131"/>
    </row>
    <row r="31" spans="1:10" ht="21">
      <c r="B31" s="131"/>
    </row>
    <row r="32" spans="1:10" ht="21">
      <c r="B32" s="132"/>
    </row>
    <row r="35" spans="2:2" ht="21">
      <c r="B35" s="132"/>
    </row>
  </sheetData>
  <autoFilter ref="B1:B32" xr:uid="{00000000-0009-0000-0000-000016000000}"/>
  <pageMargins left="0.25" right="0.25" top="0.75" bottom="0.75" header="0.3" footer="0.3"/>
  <pageSetup paperSize="9" fitToWidth="0" fitToHeight="0" pageOrder="overThenDown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34"/>
  <sheetViews>
    <sheetView tabSelected="1" topLeftCell="A18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/>
      <c r="C2" s="16"/>
      <c r="D2" s="16"/>
      <c r="E2" s="16"/>
      <c r="F2" s="16"/>
      <c r="G2" s="16"/>
      <c r="H2" s="14">
        <f>SUM(F2)</f>
        <v>0</v>
      </c>
      <c r="I2" s="14">
        <f>SUM(G2)</f>
        <v>0</v>
      </c>
      <c r="J2" s="14">
        <f t="shared" ref="J2:J26" si="0">SUM(H2-I2)</f>
        <v>0</v>
      </c>
    </row>
    <row r="3" spans="1:10" s="17" customFormat="1" ht="17.25" customHeight="1">
      <c r="A3" s="14">
        <v>2</v>
      </c>
      <c r="B3" s="15"/>
      <c r="C3" s="16"/>
      <c r="D3" s="16"/>
      <c r="E3" s="16"/>
      <c r="F3" s="16"/>
      <c r="G3" s="16"/>
      <c r="H3" s="14">
        <f t="shared" ref="H3:I18" si="1">SUM(H2+F3)</f>
        <v>0</v>
      </c>
      <c r="I3" s="14">
        <f t="shared" si="1"/>
        <v>0</v>
      </c>
      <c r="J3" s="14">
        <f t="shared" si="0"/>
        <v>0</v>
      </c>
    </row>
    <row r="4" spans="1:10" s="17" customFormat="1" ht="17.25" customHeight="1">
      <c r="A4" s="14">
        <v>3</v>
      </c>
      <c r="B4" s="15"/>
      <c r="C4" s="16"/>
      <c r="D4" s="16"/>
      <c r="E4" s="16"/>
      <c r="F4" s="16"/>
      <c r="G4" s="16"/>
      <c r="H4" s="14">
        <f t="shared" si="1"/>
        <v>0</v>
      </c>
      <c r="I4" s="14">
        <f t="shared" si="1"/>
        <v>0</v>
      </c>
      <c r="J4" s="14">
        <f t="shared" si="0"/>
        <v>0</v>
      </c>
    </row>
    <row r="5" spans="1:10" s="17" customFormat="1" ht="17.25" customHeight="1">
      <c r="A5" s="14">
        <v>4</v>
      </c>
      <c r="B5" s="15"/>
      <c r="C5" s="16"/>
      <c r="D5" s="16"/>
      <c r="E5" s="16"/>
      <c r="F5" s="16"/>
      <c r="G5" s="16"/>
      <c r="H5" s="14">
        <f t="shared" si="1"/>
        <v>0</v>
      </c>
      <c r="I5" s="14">
        <f t="shared" si="1"/>
        <v>0</v>
      </c>
      <c r="J5" s="14">
        <f t="shared" si="0"/>
        <v>0</v>
      </c>
    </row>
    <row r="6" spans="1:10" s="17" customFormat="1" ht="17.25" customHeight="1">
      <c r="A6" s="14">
        <v>5</v>
      </c>
      <c r="B6" s="15"/>
      <c r="C6" s="16"/>
      <c r="D6" s="16"/>
      <c r="E6" s="16"/>
      <c r="F6" s="16"/>
      <c r="G6" s="16"/>
      <c r="H6" s="14">
        <f t="shared" si="1"/>
        <v>0</v>
      </c>
      <c r="I6" s="14">
        <f t="shared" si="1"/>
        <v>0</v>
      </c>
      <c r="J6" s="14">
        <f t="shared" si="0"/>
        <v>0</v>
      </c>
    </row>
    <row r="7" spans="1:10" s="17" customFormat="1" ht="17.25" customHeight="1">
      <c r="A7" s="30">
        <v>6</v>
      </c>
      <c r="B7" s="15"/>
      <c r="C7" s="16"/>
      <c r="D7" s="16"/>
      <c r="E7" s="16"/>
      <c r="F7" s="16"/>
      <c r="G7" s="16"/>
      <c r="H7" s="14">
        <f t="shared" si="1"/>
        <v>0</v>
      </c>
      <c r="I7" s="14">
        <f t="shared" si="1"/>
        <v>0</v>
      </c>
      <c r="J7" s="14">
        <f t="shared" si="0"/>
        <v>0</v>
      </c>
    </row>
    <row r="8" spans="1:10" s="52" customFormat="1" ht="17.25" customHeight="1">
      <c r="A8" s="30">
        <v>7</v>
      </c>
      <c r="B8" s="139"/>
      <c r="C8" s="140"/>
      <c r="D8" s="140"/>
      <c r="E8" s="140"/>
      <c r="F8" s="140"/>
      <c r="G8" s="140"/>
      <c r="H8" s="30">
        <f t="shared" si="1"/>
        <v>0</v>
      </c>
      <c r="I8" s="30">
        <f t="shared" si="1"/>
        <v>0</v>
      </c>
      <c r="J8" s="30">
        <f t="shared" si="0"/>
        <v>0</v>
      </c>
    </row>
    <row r="9" spans="1:10" s="52" customFormat="1" ht="17.25" customHeight="1">
      <c r="A9" s="99">
        <v>8</v>
      </c>
      <c r="B9" s="103"/>
      <c r="C9" s="104"/>
      <c r="D9" s="104"/>
      <c r="E9" s="104"/>
      <c r="F9" s="104"/>
      <c r="G9" s="104"/>
      <c r="H9" s="99">
        <f t="shared" si="1"/>
        <v>0</v>
      </c>
      <c r="I9" s="99">
        <f t="shared" si="1"/>
        <v>0</v>
      </c>
      <c r="J9" s="99">
        <f t="shared" si="0"/>
        <v>0</v>
      </c>
    </row>
    <row r="10" spans="1:10" s="52" customFormat="1" ht="17.25" customHeight="1">
      <c r="A10" s="99">
        <v>9</v>
      </c>
      <c r="B10" s="103"/>
      <c r="C10" s="104"/>
      <c r="D10" s="104"/>
      <c r="E10" s="104"/>
      <c r="F10" s="104"/>
      <c r="G10" s="104"/>
      <c r="H10" s="99">
        <f t="shared" si="1"/>
        <v>0</v>
      </c>
      <c r="I10" s="99">
        <f t="shared" si="1"/>
        <v>0</v>
      </c>
      <c r="J10" s="99">
        <f t="shared" si="0"/>
        <v>0</v>
      </c>
    </row>
    <row r="11" spans="1:10" s="53" customFormat="1" ht="17.25" customHeight="1">
      <c r="A11" s="99">
        <v>10</v>
      </c>
      <c r="B11" s="103"/>
      <c r="C11" s="104"/>
      <c r="D11" s="104"/>
      <c r="E11" s="104"/>
      <c r="F11" s="104"/>
      <c r="G11" s="104"/>
      <c r="H11" s="99">
        <f t="shared" si="1"/>
        <v>0</v>
      </c>
      <c r="I11" s="99">
        <f t="shared" si="1"/>
        <v>0</v>
      </c>
      <c r="J11" s="99">
        <f t="shared" si="0"/>
        <v>0</v>
      </c>
    </row>
    <row r="12" spans="1:10" s="52" customFormat="1" ht="17.25" customHeight="1">
      <c r="A12" s="99">
        <v>11</v>
      </c>
      <c r="B12" s="103"/>
      <c r="C12" s="104"/>
      <c r="D12" s="104"/>
      <c r="E12" s="104"/>
      <c r="F12" s="104"/>
      <c r="G12" s="104"/>
      <c r="H12" s="99">
        <f t="shared" si="1"/>
        <v>0</v>
      </c>
      <c r="I12" s="99">
        <f t="shared" si="1"/>
        <v>0</v>
      </c>
      <c r="J12" s="99">
        <f t="shared" si="0"/>
        <v>0</v>
      </c>
    </row>
    <row r="13" spans="1:10" s="52" customFormat="1" ht="17.25" customHeight="1">
      <c r="A13" s="99">
        <v>12</v>
      </c>
      <c r="B13" s="103"/>
      <c r="C13" s="104"/>
      <c r="D13" s="104"/>
      <c r="E13" s="104"/>
      <c r="F13" s="104"/>
      <c r="G13" s="104"/>
      <c r="H13" s="99">
        <f t="shared" si="1"/>
        <v>0</v>
      </c>
      <c r="I13" s="99">
        <f t="shared" si="1"/>
        <v>0</v>
      </c>
      <c r="J13" s="99">
        <f t="shared" si="0"/>
        <v>0</v>
      </c>
    </row>
    <row r="14" spans="1:10" s="55" customFormat="1" ht="17.25" customHeight="1">
      <c r="A14" s="141">
        <v>13</v>
      </c>
      <c r="B14" s="142"/>
      <c r="C14" s="143"/>
      <c r="D14" s="143"/>
      <c r="E14" s="143"/>
      <c r="F14" s="143"/>
      <c r="G14" s="143"/>
      <c r="H14" s="141">
        <f t="shared" si="1"/>
        <v>0</v>
      </c>
      <c r="I14" s="141">
        <f t="shared" si="1"/>
        <v>0</v>
      </c>
      <c r="J14" s="141">
        <f t="shared" si="0"/>
        <v>0</v>
      </c>
    </row>
    <row r="15" spans="1:10" s="54" customFormat="1" ht="17.25" customHeight="1">
      <c r="A15" s="144">
        <v>14</v>
      </c>
      <c r="B15" s="145"/>
      <c r="C15" s="146"/>
      <c r="D15" s="146"/>
      <c r="E15" s="146"/>
      <c r="F15" s="146"/>
      <c r="G15" s="146"/>
      <c r="H15" s="144">
        <f t="shared" si="1"/>
        <v>0</v>
      </c>
      <c r="I15" s="144">
        <f t="shared" si="1"/>
        <v>0</v>
      </c>
      <c r="J15" s="144">
        <f t="shared" si="0"/>
        <v>0</v>
      </c>
    </row>
    <row r="16" spans="1:10" s="54" customFormat="1" ht="17.25" customHeight="1">
      <c r="A16" s="144">
        <v>15</v>
      </c>
      <c r="B16" s="145"/>
      <c r="C16" s="146"/>
      <c r="D16" s="146"/>
      <c r="E16" s="146"/>
      <c r="F16" s="146"/>
      <c r="G16" s="146"/>
      <c r="H16" s="144">
        <f t="shared" si="1"/>
        <v>0</v>
      </c>
      <c r="I16" s="144">
        <f t="shared" si="1"/>
        <v>0</v>
      </c>
      <c r="J16" s="144">
        <f t="shared" si="0"/>
        <v>0</v>
      </c>
    </row>
    <row r="17" spans="1:10" s="54" customFormat="1" ht="17.25" customHeight="1">
      <c r="A17" s="144">
        <v>16</v>
      </c>
      <c r="B17" s="145"/>
      <c r="C17" s="146"/>
      <c r="D17" s="146"/>
      <c r="E17" s="146"/>
      <c r="F17" s="146"/>
      <c r="G17" s="146"/>
      <c r="H17" s="144">
        <f t="shared" si="1"/>
        <v>0</v>
      </c>
      <c r="I17" s="144">
        <f t="shared" si="1"/>
        <v>0</v>
      </c>
      <c r="J17" s="144">
        <f t="shared" si="0"/>
        <v>0</v>
      </c>
    </row>
    <row r="18" spans="1:10" s="54" customFormat="1" ht="17.25" customHeight="1">
      <c r="A18" s="144">
        <v>17</v>
      </c>
      <c r="B18" s="145"/>
      <c r="C18" s="146"/>
      <c r="D18" s="146"/>
      <c r="E18" s="146"/>
      <c r="F18" s="146"/>
      <c r="G18" s="146"/>
      <c r="H18" s="144">
        <f t="shared" si="1"/>
        <v>0</v>
      </c>
      <c r="I18" s="144">
        <f t="shared" si="1"/>
        <v>0</v>
      </c>
      <c r="J18" s="144">
        <f t="shared" si="0"/>
        <v>0</v>
      </c>
    </row>
    <row r="19" spans="1:10" s="54" customFormat="1" ht="17.25" customHeight="1">
      <c r="A19" s="144">
        <v>18</v>
      </c>
      <c r="B19" s="145"/>
      <c r="C19" s="146"/>
      <c r="D19" s="146"/>
      <c r="E19" s="146"/>
      <c r="F19" s="146"/>
      <c r="G19" s="146"/>
      <c r="H19" s="144">
        <f t="shared" ref="H19:I26" si="2">SUM(H18+F19)</f>
        <v>0</v>
      </c>
      <c r="I19" s="144">
        <f t="shared" si="2"/>
        <v>0</v>
      </c>
      <c r="J19" s="144">
        <f t="shared" si="0"/>
        <v>0</v>
      </c>
    </row>
    <row r="20" spans="1:10" s="74" customFormat="1" ht="17.25" customHeight="1">
      <c r="A20" s="144">
        <v>19</v>
      </c>
      <c r="B20" s="145"/>
      <c r="C20" s="146"/>
      <c r="D20" s="146"/>
      <c r="E20" s="146"/>
      <c r="F20" s="146"/>
      <c r="G20" s="146"/>
      <c r="H20" s="144">
        <f t="shared" si="2"/>
        <v>0</v>
      </c>
      <c r="I20" s="144">
        <f t="shared" si="2"/>
        <v>0</v>
      </c>
      <c r="J20" s="144">
        <f t="shared" si="0"/>
        <v>0</v>
      </c>
    </row>
    <row r="21" spans="1:10" s="74" customFormat="1" ht="17.25" customHeight="1">
      <c r="A21" s="144">
        <v>20</v>
      </c>
      <c r="B21" s="145"/>
      <c r="C21" s="146"/>
      <c r="D21" s="146"/>
      <c r="E21" s="146"/>
      <c r="F21" s="146"/>
      <c r="G21" s="146"/>
      <c r="H21" s="144">
        <f t="shared" si="2"/>
        <v>0</v>
      </c>
      <c r="I21" s="144">
        <f t="shared" si="2"/>
        <v>0</v>
      </c>
      <c r="J21" s="144">
        <f t="shared" si="0"/>
        <v>0</v>
      </c>
    </row>
    <row r="22" spans="1:10" s="74" customFormat="1" ht="17.25" customHeight="1">
      <c r="A22" s="109">
        <v>21</v>
      </c>
      <c r="B22" s="110"/>
      <c r="C22" s="111"/>
      <c r="D22" s="111"/>
      <c r="E22" s="111"/>
      <c r="F22" s="111"/>
      <c r="G22" s="111"/>
      <c r="H22" s="109">
        <f t="shared" si="2"/>
        <v>0</v>
      </c>
      <c r="I22" s="109">
        <f t="shared" si="2"/>
        <v>0</v>
      </c>
      <c r="J22" s="109">
        <f t="shared" si="0"/>
        <v>0</v>
      </c>
    </row>
    <row r="23" spans="1:10" s="74" customFormat="1" ht="17.25" customHeight="1">
      <c r="A23" s="109">
        <v>22</v>
      </c>
      <c r="B23" s="110"/>
      <c r="C23" s="111"/>
      <c r="D23" s="111"/>
      <c r="E23" s="111"/>
      <c r="F23" s="111"/>
      <c r="G23" s="111"/>
      <c r="H23" s="109">
        <f t="shared" si="2"/>
        <v>0</v>
      </c>
      <c r="I23" s="109">
        <f t="shared" si="2"/>
        <v>0</v>
      </c>
      <c r="J23" s="109">
        <f t="shared" si="0"/>
        <v>0</v>
      </c>
    </row>
    <row r="24" spans="1:10" s="74" customFormat="1" ht="17.25" customHeight="1">
      <c r="A24" s="109">
        <v>23</v>
      </c>
      <c r="B24" s="110"/>
      <c r="C24" s="111"/>
      <c r="D24" s="111"/>
      <c r="E24" s="111"/>
      <c r="F24" s="111"/>
      <c r="G24" s="111"/>
      <c r="H24" s="109">
        <f t="shared" si="2"/>
        <v>0</v>
      </c>
      <c r="I24" s="109">
        <f t="shared" si="2"/>
        <v>0</v>
      </c>
      <c r="J24" s="109">
        <f t="shared" si="0"/>
        <v>0</v>
      </c>
    </row>
    <row r="25" spans="1:10" s="18" customFormat="1" ht="17.25" customHeight="1">
      <c r="A25" s="109">
        <v>24</v>
      </c>
      <c r="B25" s="110"/>
      <c r="C25" s="111"/>
      <c r="D25" s="111"/>
      <c r="E25" s="111"/>
      <c r="F25" s="111"/>
      <c r="G25" s="111"/>
      <c r="H25" s="109">
        <f t="shared" si="2"/>
        <v>0</v>
      </c>
      <c r="I25" s="109">
        <f t="shared" si="2"/>
        <v>0</v>
      </c>
      <c r="J25" s="109">
        <f t="shared" si="0"/>
        <v>0</v>
      </c>
    </row>
    <row r="26" spans="1:10" s="2" customFormat="1" ht="17.25" customHeight="1">
      <c r="A26" s="109">
        <v>25</v>
      </c>
      <c r="B26" s="110"/>
      <c r="C26" s="111"/>
      <c r="D26" s="111"/>
      <c r="E26" s="111"/>
      <c r="F26" s="111"/>
      <c r="G26" s="111"/>
      <c r="H26" s="109">
        <f t="shared" si="2"/>
        <v>0</v>
      </c>
      <c r="I26" s="109">
        <f t="shared" si="2"/>
        <v>0</v>
      </c>
      <c r="J26" s="109">
        <f t="shared" si="0"/>
        <v>0</v>
      </c>
    </row>
    <row r="27" spans="1:10" s="22" customFormat="1" ht="17.25" customHeight="1">
      <c r="A27" s="4"/>
      <c r="B27" s="19" t="s">
        <v>16</v>
      </c>
      <c r="C27" s="20">
        <f>SUM(C2:C26)</f>
        <v>0</v>
      </c>
      <c r="D27" s="20">
        <f>SUM(D2:D26)</f>
        <v>0</v>
      </c>
      <c r="E27" s="20">
        <f>SUM(E2:E26)</f>
        <v>0</v>
      </c>
      <c r="F27" s="20">
        <f>SUM(F2:F26)</f>
        <v>0</v>
      </c>
      <c r="G27" s="20">
        <f>SUM(G2:G26)</f>
        <v>0</v>
      </c>
      <c r="H27" s="4"/>
      <c r="I27" s="4"/>
      <c r="J27" s="4"/>
    </row>
    <row r="28" spans="1:10">
      <c r="B28" s="34"/>
    </row>
    <row r="29" spans="1:10" ht="21">
      <c r="B29" s="121"/>
    </row>
    <row r="30" spans="1:10" ht="21">
      <c r="B30" s="121"/>
    </row>
    <row r="31" spans="1:10" ht="21">
      <c r="B31" s="121"/>
    </row>
    <row r="32" spans="1:10" ht="21">
      <c r="B32" s="121"/>
    </row>
    <row r="33" spans="2:2">
      <c r="B33" s="13"/>
    </row>
    <row r="34" spans="2:2">
      <c r="B34" s="13"/>
    </row>
  </sheetData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34"/>
  <sheetViews>
    <sheetView tabSelected="1" topLeftCell="A18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/>
      <c r="C2" s="16"/>
      <c r="D2" s="16"/>
      <c r="E2" s="16"/>
      <c r="F2" s="16"/>
      <c r="G2" s="16"/>
      <c r="H2" s="14">
        <f>SUM(F2)</f>
        <v>0</v>
      </c>
      <c r="I2" s="14">
        <f>SUM(G2)</f>
        <v>0</v>
      </c>
      <c r="J2" s="14">
        <f t="shared" ref="J2:J26" si="0">SUM(H2-I2)</f>
        <v>0</v>
      </c>
    </row>
    <row r="3" spans="1:10" s="17" customFormat="1" ht="17.25" customHeight="1">
      <c r="A3" s="14">
        <v>2</v>
      </c>
      <c r="B3" s="15"/>
      <c r="C3" s="16"/>
      <c r="D3" s="16"/>
      <c r="E3" s="16"/>
      <c r="F3" s="16"/>
      <c r="G3" s="16"/>
      <c r="H3" s="14">
        <f t="shared" ref="H3:I18" si="1">SUM(H2+F3)</f>
        <v>0</v>
      </c>
      <c r="I3" s="14">
        <f t="shared" si="1"/>
        <v>0</v>
      </c>
      <c r="J3" s="14">
        <f t="shared" si="0"/>
        <v>0</v>
      </c>
    </row>
    <row r="4" spans="1:10" s="17" customFormat="1" ht="17.25" customHeight="1">
      <c r="A4" s="14">
        <v>3</v>
      </c>
      <c r="B4" s="15"/>
      <c r="C4" s="16"/>
      <c r="D4" s="16"/>
      <c r="E4" s="16"/>
      <c r="F4" s="16"/>
      <c r="G4" s="16"/>
      <c r="H4" s="14">
        <f t="shared" si="1"/>
        <v>0</v>
      </c>
      <c r="I4" s="14">
        <f t="shared" si="1"/>
        <v>0</v>
      </c>
      <c r="J4" s="14">
        <f t="shared" si="0"/>
        <v>0</v>
      </c>
    </row>
    <row r="5" spans="1:10" s="17" customFormat="1" ht="17.25" customHeight="1">
      <c r="A5" s="14">
        <v>4</v>
      </c>
      <c r="B5" s="15"/>
      <c r="C5" s="16"/>
      <c r="D5" s="16"/>
      <c r="E5" s="16"/>
      <c r="F5" s="16"/>
      <c r="G5" s="16"/>
      <c r="H5" s="14">
        <f t="shared" si="1"/>
        <v>0</v>
      </c>
      <c r="I5" s="14">
        <f t="shared" si="1"/>
        <v>0</v>
      </c>
      <c r="J5" s="14">
        <f t="shared" si="0"/>
        <v>0</v>
      </c>
    </row>
    <row r="6" spans="1:10" s="17" customFormat="1" ht="17.25" customHeight="1">
      <c r="A6" s="14">
        <v>5</v>
      </c>
      <c r="B6" s="15"/>
      <c r="C6" s="16"/>
      <c r="D6" s="16"/>
      <c r="E6" s="16"/>
      <c r="F6" s="16"/>
      <c r="G6" s="16"/>
      <c r="H6" s="14">
        <f t="shared" si="1"/>
        <v>0</v>
      </c>
      <c r="I6" s="14">
        <f t="shared" si="1"/>
        <v>0</v>
      </c>
      <c r="J6" s="14">
        <f t="shared" si="0"/>
        <v>0</v>
      </c>
    </row>
    <row r="7" spans="1:10" s="17" customFormat="1" ht="17.25" customHeight="1">
      <c r="A7" s="30">
        <v>6</v>
      </c>
      <c r="B7" s="15"/>
      <c r="C7" s="16"/>
      <c r="D7" s="16"/>
      <c r="E7" s="16"/>
      <c r="F7" s="16"/>
      <c r="G7" s="16"/>
      <c r="H7" s="14">
        <f t="shared" si="1"/>
        <v>0</v>
      </c>
      <c r="I7" s="14">
        <f t="shared" si="1"/>
        <v>0</v>
      </c>
      <c r="J7" s="14">
        <f t="shared" si="0"/>
        <v>0</v>
      </c>
    </row>
    <row r="8" spans="1:10" s="52" customFormat="1" ht="17.25" customHeight="1">
      <c r="A8" s="30">
        <v>7</v>
      </c>
      <c r="B8" s="139"/>
      <c r="C8" s="140"/>
      <c r="D8" s="140"/>
      <c r="E8" s="140"/>
      <c r="F8" s="140"/>
      <c r="G8" s="140"/>
      <c r="H8" s="30">
        <f t="shared" si="1"/>
        <v>0</v>
      </c>
      <c r="I8" s="30">
        <f t="shared" si="1"/>
        <v>0</v>
      </c>
      <c r="J8" s="30">
        <f t="shared" si="0"/>
        <v>0</v>
      </c>
    </row>
    <row r="9" spans="1:10" s="52" customFormat="1" ht="17.25" customHeight="1">
      <c r="A9" s="99">
        <v>8</v>
      </c>
      <c r="B9" s="103"/>
      <c r="C9" s="104"/>
      <c r="D9" s="104"/>
      <c r="E9" s="104"/>
      <c r="F9" s="104"/>
      <c r="G9" s="104"/>
      <c r="H9" s="99">
        <f t="shared" si="1"/>
        <v>0</v>
      </c>
      <c r="I9" s="99">
        <f t="shared" si="1"/>
        <v>0</v>
      </c>
      <c r="J9" s="99">
        <f t="shared" si="0"/>
        <v>0</v>
      </c>
    </row>
    <row r="10" spans="1:10" s="52" customFormat="1" ht="17.25" customHeight="1">
      <c r="A10" s="99">
        <v>9</v>
      </c>
      <c r="B10" s="103"/>
      <c r="C10" s="104"/>
      <c r="D10" s="104"/>
      <c r="E10" s="104"/>
      <c r="F10" s="104"/>
      <c r="G10" s="104"/>
      <c r="H10" s="99">
        <f t="shared" si="1"/>
        <v>0</v>
      </c>
      <c r="I10" s="99">
        <f t="shared" si="1"/>
        <v>0</v>
      </c>
      <c r="J10" s="99">
        <f t="shared" si="0"/>
        <v>0</v>
      </c>
    </row>
    <row r="11" spans="1:10" s="53" customFormat="1" ht="17.25" customHeight="1">
      <c r="A11" s="99">
        <v>10</v>
      </c>
      <c r="B11" s="103"/>
      <c r="C11" s="104"/>
      <c r="D11" s="104"/>
      <c r="E11" s="104"/>
      <c r="F11" s="104"/>
      <c r="G11" s="104"/>
      <c r="H11" s="99">
        <f t="shared" si="1"/>
        <v>0</v>
      </c>
      <c r="I11" s="99">
        <f t="shared" si="1"/>
        <v>0</v>
      </c>
      <c r="J11" s="99">
        <f t="shared" si="0"/>
        <v>0</v>
      </c>
    </row>
    <row r="12" spans="1:10" s="52" customFormat="1" ht="17.25" customHeight="1">
      <c r="A12" s="99">
        <v>11</v>
      </c>
      <c r="B12" s="103"/>
      <c r="C12" s="104"/>
      <c r="D12" s="104"/>
      <c r="E12" s="104"/>
      <c r="F12" s="104"/>
      <c r="G12" s="104"/>
      <c r="H12" s="99">
        <f t="shared" si="1"/>
        <v>0</v>
      </c>
      <c r="I12" s="99">
        <f t="shared" si="1"/>
        <v>0</v>
      </c>
      <c r="J12" s="99">
        <f t="shared" si="0"/>
        <v>0</v>
      </c>
    </row>
    <row r="13" spans="1:10" s="52" customFormat="1" ht="17.25" customHeight="1">
      <c r="A13" s="99">
        <v>12</v>
      </c>
      <c r="B13" s="103"/>
      <c r="C13" s="104"/>
      <c r="D13" s="104"/>
      <c r="E13" s="104"/>
      <c r="F13" s="104"/>
      <c r="G13" s="104"/>
      <c r="H13" s="99">
        <f t="shared" si="1"/>
        <v>0</v>
      </c>
      <c r="I13" s="99">
        <f t="shared" si="1"/>
        <v>0</v>
      </c>
      <c r="J13" s="99">
        <f t="shared" si="0"/>
        <v>0</v>
      </c>
    </row>
    <row r="14" spans="1:10" s="55" customFormat="1" ht="17.25" customHeight="1">
      <c r="A14" s="141">
        <v>13</v>
      </c>
      <c r="B14" s="142"/>
      <c r="C14" s="143"/>
      <c r="D14" s="143"/>
      <c r="E14" s="143"/>
      <c r="F14" s="143"/>
      <c r="G14" s="143"/>
      <c r="H14" s="141">
        <f t="shared" si="1"/>
        <v>0</v>
      </c>
      <c r="I14" s="141">
        <f t="shared" si="1"/>
        <v>0</v>
      </c>
      <c r="J14" s="141">
        <f t="shared" si="0"/>
        <v>0</v>
      </c>
    </row>
    <row r="15" spans="1:10" s="54" customFormat="1" ht="17.25" customHeight="1">
      <c r="A15" s="144">
        <v>14</v>
      </c>
      <c r="B15" s="145"/>
      <c r="C15" s="146"/>
      <c r="D15" s="146"/>
      <c r="E15" s="146"/>
      <c r="F15" s="146"/>
      <c r="G15" s="146"/>
      <c r="H15" s="144">
        <f t="shared" si="1"/>
        <v>0</v>
      </c>
      <c r="I15" s="144">
        <f t="shared" si="1"/>
        <v>0</v>
      </c>
      <c r="J15" s="144">
        <f t="shared" si="0"/>
        <v>0</v>
      </c>
    </row>
    <row r="16" spans="1:10" s="54" customFormat="1" ht="17.25" customHeight="1">
      <c r="A16" s="144">
        <v>15</v>
      </c>
      <c r="B16" s="145"/>
      <c r="C16" s="146"/>
      <c r="D16" s="146"/>
      <c r="E16" s="146"/>
      <c r="F16" s="146"/>
      <c r="G16" s="146"/>
      <c r="H16" s="144">
        <f t="shared" si="1"/>
        <v>0</v>
      </c>
      <c r="I16" s="144">
        <f t="shared" si="1"/>
        <v>0</v>
      </c>
      <c r="J16" s="144">
        <f t="shared" si="0"/>
        <v>0</v>
      </c>
    </row>
    <row r="17" spans="1:10" s="54" customFormat="1" ht="17.25" customHeight="1">
      <c r="A17" s="144">
        <v>16</v>
      </c>
      <c r="B17" s="145"/>
      <c r="C17" s="146"/>
      <c r="D17" s="146"/>
      <c r="E17" s="146"/>
      <c r="F17" s="146"/>
      <c r="G17" s="146"/>
      <c r="H17" s="144">
        <f t="shared" si="1"/>
        <v>0</v>
      </c>
      <c r="I17" s="144">
        <f t="shared" si="1"/>
        <v>0</v>
      </c>
      <c r="J17" s="144">
        <f t="shared" si="0"/>
        <v>0</v>
      </c>
    </row>
    <row r="18" spans="1:10" s="54" customFormat="1" ht="17.25" customHeight="1">
      <c r="A18" s="144">
        <v>17</v>
      </c>
      <c r="B18" s="145"/>
      <c r="C18" s="146"/>
      <c r="D18" s="146"/>
      <c r="E18" s="146"/>
      <c r="F18" s="146"/>
      <c r="G18" s="146"/>
      <c r="H18" s="144">
        <f t="shared" si="1"/>
        <v>0</v>
      </c>
      <c r="I18" s="144">
        <f t="shared" si="1"/>
        <v>0</v>
      </c>
      <c r="J18" s="144">
        <f t="shared" si="0"/>
        <v>0</v>
      </c>
    </row>
    <row r="19" spans="1:10" s="54" customFormat="1" ht="17.25" customHeight="1">
      <c r="A19" s="144">
        <v>18</v>
      </c>
      <c r="B19" s="145"/>
      <c r="C19" s="146"/>
      <c r="D19" s="146"/>
      <c r="E19" s="146"/>
      <c r="F19" s="146"/>
      <c r="G19" s="146"/>
      <c r="H19" s="144">
        <f t="shared" ref="H19:I26" si="2">SUM(H18+F19)</f>
        <v>0</v>
      </c>
      <c r="I19" s="144">
        <f t="shared" si="2"/>
        <v>0</v>
      </c>
      <c r="J19" s="144">
        <f t="shared" si="0"/>
        <v>0</v>
      </c>
    </row>
    <row r="20" spans="1:10" s="74" customFormat="1" ht="17.25" customHeight="1">
      <c r="A20" s="144">
        <v>19</v>
      </c>
      <c r="B20" s="145"/>
      <c r="C20" s="146"/>
      <c r="D20" s="146"/>
      <c r="E20" s="146"/>
      <c r="F20" s="146"/>
      <c r="G20" s="146"/>
      <c r="H20" s="144">
        <f t="shared" si="2"/>
        <v>0</v>
      </c>
      <c r="I20" s="144">
        <f t="shared" si="2"/>
        <v>0</v>
      </c>
      <c r="J20" s="144">
        <f t="shared" si="0"/>
        <v>0</v>
      </c>
    </row>
    <row r="21" spans="1:10" s="74" customFormat="1" ht="17.25" customHeight="1">
      <c r="A21" s="144">
        <v>20</v>
      </c>
      <c r="B21" s="145"/>
      <c r="C21" s="146"/>
      <c r="D21" s="146"/>
      <c r="E21" s="146"/>
      <c r="F21" s="146"/>
      <c r="G21" s="146"/>
      <c r="H21" s="144">
        <f t="shared" si="2"/>
        <v>0</v>
      </c>
      <c r="I21" s="144">
        <f t="shared" si="2"/>
        <v>0</v>
      </c>
      <c r="J21" s="144">
        <f t="shared" si="0"/>
        <v>0</v>
      </c>
    </row>
    <row r="22" spans="1:10" s="74" customFormat="1" ht="17.25" customHeight="1">
      <c r="A22" s="109">
        <v>21</v>
      </c>
      <c r="B22" s="110"/>
      <c r="C22" s="111"/>
      <c r="D22" s="111"/>
      <c r="E22" s="111"/>
      <c r="F22" s="111"/>
      <c r="G22" s="111"/>
      <c r="H22" s="109">
        <f t="shared" si="2"/>
        <v>0</v>
      </c>
      <c r="I22" s="109">
        <f t="shared" si="2"/>
        <v>0</v>
      </c>
      <c r="J22" s="109">
        <f t="shared" si="0"/>
        <v>0</v>
      </c>
    </row>
    <row r="23" spans="1:10" s="74" customFormat="1" ht="17.25" customHeight="1">
      <c r="A23" s="109">
        <v>22</v>
      </c>
      <c r="B23" s="110"/>
      <c r="C23" s="111"/>
      <c r="D23" s="111"/>
      <c r="E23" s="111"/>
      <c r="F23" s="111"/>
      <c r="G23" s="111"/>
      <c r="H23" s="109">
        <f t="shared" si="2"/>
        <v>0</v>
      </c>
      <c r="I23" s="109">
        <f t="shared" si="2"/>
        <v>0</v>
      </c>
      <c r="J23" s="109">
        <f t="shared" si="0"/>
        <v>0</v>
      </c>
    </row>
    <row r="24" spans="1:10" s="74" customFormat="1" ht="17.25" customHeight="1">
      <c r="A24" s="109">
        <v>23</v>
      </c>
      <c r="B24" s="110"/>
      <c r="C24" s="111"/>
      <c r="D24" s="111"/>
      <c r="E24" s="111"/>
      <c r="F24" s="111"/>
      <c r="G24" s="111"/>
      <c r="H24" s="109">
        <f t="shared" si="2"/>
        <v>0</v>
      </c>
      <c r="I24" s="109">
        <f t="shared" si="2"/>
        <v>0</v>
      </c>
      <c r="J24" s="109">
        <f t="shared" si="0"/>
        <v>0</v>
      </c>
    </row>
    <row r="25" spans="1:10" s="18" customFormat="1" ht="17.25" customHeight="1">
      <c r="A25" s="109">
        <v>24</v>
      </c>
      <c r="B25" s="110"/>
      <c r="C25" s="111"/>
      <c r="D25" s="111"/>
      <c r="E25" s="111"/>
      <c r="F25" s="111"/>
      <c r="G25" s="111"/>
      <c r="H25" s="109">
        <f t="shared" si="2"/>
        <v>0</v>
      </c>
      <c r="I25" s="109">
        <f t="shared" si="2"/>
        <v>0</v>
      </c>
      <c r="J25" s="109">
        <f t="shared" si="0"/>
        <v>0</v>
      </c>
    </row>
    <row r="26" spans="1:10" s="2" customFormat="1" ht="17.25" customHeight="1">
      <c r="A26" s="109">
        <v>25</v>
      </c>
      <c r="B26" s="110"/>
      <c r="C26" s="111"/>
      <c r="D26" s="111"/>
      <c r="E26" s="111"/>
      <c r="F26" s="111"/>
      <c r="G26" s="111"/>
      <c r="H26" s="109">
        <f t="shared" si="2"/>
        <v>0</v>
      </c>
      <c r="I26" s="109">
        <f t="shared" si="2"/>
        <v>0</v>
      </c>
      <c r="J26" s="109">
        <f t="shared" si="0"/>
        <v>0</v>
      </c>
    </row>
    <row r="27" spans="1:10" s="22" customFormat="1" ht="17.25" customHeight="1">
      <c r="A27" s="4"/>
      <c r="B27" s="19" t="s">
        <v>16</v>
      </c>
      <c r="C27" s="20">
        <f>SUM(C2:C26)</f>
        <v>0</v>
      </c>
      <c r="D27" s="20">
        <f>SUM(D2:D26)</f>
        <v>0</v>
      </c>
      <c r="E27" s="20">
        <f>SUM(E2:E26)</f>
        <v>0</v>
      </c>
      <c r="F27" s="20">
        <f>SUM(F2:F26)</f>
        <v>0</v>
      </c>
      <c r="G27" s="20">
        <f>SUM(G2:G26)</f>
        <v>0</v>
      </c>
      <c r="H27" s="4"/>
      <c r="I27" s="4"/>
      <c r="J27" s="4"/>
    </row>
    <row r="28" spans="1:10">
      <c r="B28" s="34"/>
    </row>
    <row r="29" spans="1:10" ht="21">
      <c r="B29" s="131"/>
    </row>
    <row r="30" spans="1:10" ht="21">
      <c r="B30" s="131"/>
    </row>
    <row r="31" spans="1:10" ht="21">
      <c r="B31" s="131"/>
    </row>
    <row r="32" spans="1:10" ht="21">
      <c r="B32" s="131"/>
    </row>
    <row r="33" spans="2:2">
      <c r="B33" s="13"/>
    </row>
    <row r="34" spans="2:2">
      <c r="B34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tabSelected="1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176</v>
      </c>
      <c r="C2" s="16">
        <v>1</v>
      </c>
      <c r="D2" s="16">
        <v>1</v>
      </c>
      <c r="E2" s="16">
        <v>0</v>
      </c>
      <c r="F2" s="16">
        <v>13</v>
      </c>
      <c r="G2" s="16">
        <v>2</v>
      </c>
      <c r="H2" s="14">
        <f>SUM(F2)</f>
        <v>13</v>
      </c>
      <c r="I2" s="14">
        <f>SUM(G2)</f>
        <v>2</v>
      </c>
      <c r="J2" s="14">
        <f t="shared" ref="J2:J22" si="0">SUM(H2-I2)</f>
        <v>11</v>
      </c>
    </row>
    <row r="3" spans="1:10" s="17" customFormat="1" ht="17.25" customHeight="1">
      <c r="A3" s="14">
        <v>2</v>
      </c>
      <c r="B3" s="15" t="s">
        <v>143</v>
      </c>
      <c r="C3" s="16">
        <v>1</v>
      </c>
      <c r="D3" s="16">
        <v>0</v>
      </c>
      <c r="E3" s="16">
        <v>1</v>
      </c>
      <c r="F3" s="16">
        <v>1</v>
      </c>
      <c r="G3" s="16">
        <v>13</v>
      </c>
      <c r="H3" s="14">
        <f t="shared" ref="H3:I18" si="1">SUM(H2+F3)</f>
        <v>14</v>
      </c>
      <c r="I3" s="14">
        <f t="shared" si="1"/>
        <v>15</v>
      </c>
      <c r="J3" s="14">
        <f t="shared" si="0"/>
        <v>-1</v>
      </c>
    </row>
    <row r="4" spans="1:10" s="17" customFormat="1" ht="17.25" customHeight="1">
      <c r="A4" s="14">
        <v>3</v>
      </c>
      <c r="B4" s="15" t="s">
        <v>95</v>
      </c>
      <c r="C4" s="16">
        <v>1</v>
      </c>
      <c r="D4" s="16">
        <v>0</v>
      </c>
      <c r="E4" s="16">
        <v>1</v>
      </c>
      <c r="F4" s="16">
        <v>0</v>
      </c>
      <c r="G4" s="16">
        <v>13</v>
      </c>
      <c r="H4" s="14">
        <f t="shared" si="1"/>
        <v>14</v>
      </c>
      <c r="I4" s="14">
        <f t="shared" si="1"/>
        <v>28</v>
      </c>
      <c r="J4" s="14">
        <f t="shared" si="0"/>
        <v>-14</v>
      </c>
    </row>
    <row r="5" spans="1:10" s="17" customFormat="1" ht="18" customHeight="1">
      <c r="A5" s="14">
        <v>4</v>
      </c>
      <c r="B5" s="15" t="s">
        <v>180</v>
      </c>
      <c r="C5" s="16">
        <v>1</v>
      </c>
      <c r="D5" s="16">
        <v>0</v>
      </c>
      <c r="E5" s="16">
        <v>1</v>
      </c>
      <c r="F5" s="16">
        <v>2</v>
      </c>
      <c r="G5" s="16">
        <v>13</v>
      </c>
      <c r="H5" s="14">
        <f t="shared" si="1"/>
        <v>16</v>
      </c>
      <c r="I5" s="14">
        <f t="shared" si="1"/>
        <v>41</v>
      </c>
      <c r="J5" s="14">
        <f t="shared" si="0"/>
        <v>-25</v>
      </c>
    </row>
    <row r="6" spans="1:10" s="17" customFormat="1" ht="17.25" customHeight="1">
      <c r="A6" s="14">
        <v>5</v>
      </c>
      <c r="B6" s="15" t="s">
        <v>188</v>
      </c>
      <c r="C6" s="16">
        <v>1</v>
      </c>
      <c r="D6" s="16">
        <v>0</v>
      </c>
      <c r="E6" s="16">
        <v>1</v>
      </c>
      <c r="F6" s="16">
        <v>10</v>
      </c>
      <c r="G6" s="16">
        <v>13</v>
      </c>
      <c r="H6" s="14">
        <f t="shared" si="1"/>
        <v>26</v>
      </c>
      <c r="I6" s="14">
        <f t="shared" si="1"/>
        <v>54</v>
      </c>
      <c r="J6" s="14">
        <f t="shared" si="0"/>
        <v>-28</v>
      </c>
    </row>
    <row r="7" spans="1:10" s="102" customFormat="1" ht="17.25" customHeight="1">
      <c r="A7" s="99">
        <v>6</v>
      </c>
      <c r="B7" s="142" t="s">
        <v>41</v>
      </c>
      <c r="C7" s="143"/>
      <c r="D7" s="143"/>
      <c r="E7" s="143"/>
      <c r="F7" s="143"/>
      <c r="G7" s="143"/>
      <c r="H7" s="141">
        <f t="shared" si="1"/>
        <v>26</v>
      </c>
      <c r="I7" s="141">
        <f t="shared" si="1"/>
        <v>54</v>
      </c>
      <c r="J7" s="141">
        <f t="shared" si="0"/>
        <v>-28</v>
      </c>
    </row>
    <row r="8" spans="1:10" s="105" customFormat="1" ht="17.25" customHeight="1">
      <c r="A8" s="99">
        <v>7</v>
      </c>
      <c r="B8" s="103" t="s">
        <v>43</v>
      </c>
      <c r="C8" s="104"/>
      <c r="D8" s="104"/>
      <c r="E8" s="104"/>
      <c r="F8" s="104"/>
      <c r="G8" s="104"/>
      <c r="H8" s="99">
        <f t="shared" si="1"/>
        <v>26</v>
      </c>
      <c r="I8" s="99">
        <f t="shared" si="1"/>
        <v>54</v>
      </c>
      <c r="J8" s="99">
        <f t="shared" si="0"/>
        <v>-28</v>
      </c>
    </row>
    <row r="9" spans="1:10" s="105" customFormat="1" ht="17.25" customHeight="1">
      <c r="A9" s="99">
        <v>8</v>
      </c>
      <c r="B9" s="103" t="s">
        <v>124</v>
      </c>
      <c r="C9" s="104"/>
      <c r="D9" s="104"/>
      <c r="E9" s="104"/>
      <c r="F9" s="104"/>
      <c r="G9" s="104"/>
      <c r="H9" s="99">
        <f t="shared" si="1"/>
        <v>26</v>
      </c>
      <c r="I9" s="99">
        <f t="shared" si="1"/>
        <v>54</v>
      </c>
      <c r="J9" s="99">
        <f t="shared" si="0"/>
        <v>-28</v>
      </c>
    </row>
    <row r="10" spans="1:10" s="105" customFormat="1" ht="17.25" customHeight="1">
      <c r="A10" s="99">
        <v>9</v>
      </c>
      <c r="B10" s="103" t="s">
        <v>106</v>
      </c>
      <c r="C10" s="104"/>
      <c r="D10" s="104"/>
      <c r="E10" s="104"/>
      <c r="F10" s="104"/>
      <c r="G10" s="104"/>
      <c r="H10" s="99">
        <f t="shared" si="1"/>
        <v>26</v>
      </c>
      <c r="I10" s="99">
        <f t="shared" si="1"/>
        <v>54</v>
      </c>
      <c r="J10" s="99">
        <f t="shared" si="0"/>
        <v>-28</v>
      </c>
    </row>
    <row r="11" spans="1:10" s="105" customFormat="1" ht="17.25" customHeight="1">
      <c r="A11" s="99">
        <v>10</v>
      </c>
      <c r="B11" s="103" t="s">
        <v>78</v>
      </c>
      <c r="C11" s="104"/>
      <c r="D11" s="104"/>
      <c r="E11" s="104"/>
      <c r="F11" s="104"/>
      <c r="G11" s="104"/>
      <c r="H11" s="99">
        <f t="shared" si="1"/>
        <v>26</v>
      </c>
      <c r="I11" s="99">
        <f t="shared" si="1"/>
        <v>54</v>
      </c>
      <c r="J11" s="99">
        <f t="shared" si="0"/>
        <v>-28</v>
      </c>
    </row>
    <row r="12" spans="1:10" s="114" customFormat="1" ht="17.25" customHeight="1">
      <c r="A12" s="174">
        <v>11</v>
      </c>
      <c r="B12" s="172" t="s">
        <v>117</v>
      </c>
      <c r="C12" s="173"/>
      <c r="D12" s="173"/>
      <c r="E12" s="173"/>
      <c r="F12" s="173"/>
      <c r="G12" s="173"/>
      <c r="H12" s="174">
        <f t="shared" si="1"/>
        <v>26</v>
      </c>
      <c r="I12" s="174">
        <f t="shared" si="1"/>
        <v>54</v>
      </c>
      <c r="J12" s="174">
        <f t="shared" si="0"/>
        <v>-28</v>
      </c>
    </row>
    <row r="13" spans="1:10" s="114" customFormat="1" ht="17.25" customHeight="1">
      <c r="A13" s="174">
        <v>12</v>
      </c>
      <c r="B13" s="172" t="s">
        <v>46</v>
      </c>
      <c r="C13" s="173"/>
      <c r="D13" s="173"/>
      <c r="E13" s="173"/>
      <c r="F13" s="173"/>
      <c r="G13" s="173"/>
      <c r="H13" s="174">
        <f t="shared" si="1"/>
        <v>26</v>
      </c>
      <c r="I13" s="174">
        <f t="shared" si="1"/>
        <v>54</v>
      </c>
      <c r="J13" s="174">
        <f t="shared" si="0"/>
        <v>-28</v>
      </c>
    </row>
    <row r="14" spans="1:10" s="113" customFormat="1" ht="17.25" customHeight="1">
      <c r="A14" s="171">
        <v>13</v>
      </c>
      <c r="B14" s="110" t="s">
        <v>153</v>
      </c>
      <c r="C14" s="111"/>
      <c r="D14" s="111"/>
      <c r="E14" s="111"/>
      <c r="F14" s="111"/>
      <c r="G14" s="111"/>
      <c r="H14" s="171">
        <f t="shared" si="1"/>
        <v>26</v>
      </c>
      <c r="I14" s="171">
        <f t="shared" si="1"/>
        <v>54</v>
      </c>
      <c r="J14" s="171">
        <f t="shared" si="0"/>
        <v>-28</v>
      </c>
    </row>
    <row r="15" spans="1:10" s="112" customFormat="1" ht="17.25" customHeight="1">
      <c r="A15" s="109">
        <v>14</v>
      </c>
      <c r="B15" s="110" t="s">
        <v>148</v>
      </c>
      <c r="C15" s="111"/>
      <c r="D15" s="111"/>
      <c r="E15" s="111"/>
      <c r="F15" s="111"/>
      <c r="G15" s="111"/>
      <c r="H15" s="109">
        <f t="shared" si="1"/>
        <v>26</v>
      </c>
      <c r="I15" s="109">
        <f t="shared" si="1"/>
        <v>54</v>
      </c>
      <c r="J15" s="109">
        <f t="shared" si="0"/>
        <v>-28</v>
      </c>
    </row>
    <row r="16" spans="1:10" s="112" customFormat="1" ht="17.25" customHeight="1">
      <c r="A16" s="109">
        <v>15</v>
      </c>
      <c r="B16" s="110" t="s">
        <v>129</v>
      </c>
      <c r="C16" s="111"/>
      <c r="D16" s="111"/>
      <c r="E16" s="111"/>
      <c r="F16" s="111"/>
      <c r="G16" s="111"/>
      <c r="H16" s="109">
        <f t="shared" si="1"/>
        <v>26</v>
      </c>
      <c r="I16" s="109">
        <f t="shared" si="1"/>
        <v>54</v>
      </c>
      <c r="J16" s="109">
        <f t="shared" si="0"/>
        <v>-28</v>
      </c>
    </row>
    <row r="17" spans="1:10" s="112" customFormat="1" ht="17.25" customHeight="1">
      <c r="A17" s="109">
        <v>16</v>
      </c>
      <c r="B17" s="110" t="s">
        <v>24</v>
      </c>
      <c r="C17" s="111"/>
      <c r="D17" s="111"/>
      <c r="E17" s="111"/>
      <c r="F17" s="111"/>
      <c r="G17" s="111"/>
      <c r="H17" s="109">
        <f t="shared" si="1"/>
        <v>26</v>
      </c>
      <c r="I17" s="109">
        <f t="shared" si="1"/>
        <v>54</v>
      </c>
      <c r="J17" s="109">
        <f t="shared" si="0"/>
        <v>-28</v>
      </c>
    </row>
    <row r="18" spans="1:10" s="108" customFormat="1" ht="17.25" customHeight="1">
      <c r="A18" s="178">
        <v>17</v>
      </c>
      <c r="B18" s="176" t="s">
        <v>172</v>
      </c>
      <c r="C18" s="177"/>
      <c r="D18" s="177"/>
      <c r="E18" s="177"/>
      <c r="F18" s="177"/>
      <c r="G18" s="177"/>
      <c r="H18" s="178">
        <f t="shared" si="1"/>
        <v>26</v>
      </c>
      <c r="I18" s="178">
        <f t="shared" si="1"/>
        <v>54</v>
      </c>
      <c r="J18" s="178">
        <f t="shared" si="0"/>
        <v>-28</v>
      </c>
    </row>
    <row r="19" spans="1:10" s="108" customFormat="1" ht="17.25" customHeight="1">
      <c r="A19" s="178">
        <v>18</v>
      </c>
      <c r="B19" s="176" t="s">
        <v>44</v>
      </c>
      <c r="C19" s="177"/>
      <c r="D19" s="177"/>
      <c r="E19" s="177"/>
      <c r="F19" s="177"/>
      <c r="G19" s="177"/>
      <c r="H19" s="178">
        <f t="shared" ref="H19:I22" si="2">SUM(H18+F19)</f>
        <v>26</v>
      </c>
      <c r="I19" s="178">
        <f t="shared" si="2"/>
        <v>54</v>
      </c>
      <c r="J19" s="178">
        <f t="shared" si="0"/>
        <v>-28</v>
      </c>
    </row>
    <row r="20" spans="1:10" s="108" customFormat="1" ht="17.25" customHeight="1">
      <c r="A20" s="178">
        <v>19</v>
      </c>
      <c r="B20" s="176" t="s">
        <v>179</v>
      </c>
      <c r="C20" s="177"/>
      <c r="D20" s="177"/>
      <c r="E20" s="177"/>
      <c r="F20" s="177"/>
      <c r="G20" s="177"/>
      <c r="H20" s="178">
        <f t="shared" si="2"/>
        <v>26</v>
      </c>
      <c r="I20" s="178">
        <f t="shared" si="2"/>
        <v>54</v>
      </c>
      <c r="J20" s="178">
        <f t="shared" si="0"/>
        <v>-28</v>
      </c>
    </row>
    <row r="21" spans="1:10" s="108" customFormat="1" ht="17.25" customHeight="1">
      <c r="A21" s="178">
        <v>20</v>
      </c>
      <c r="B21" s="176" t="s">
        <v>45</v>
      </c>
      <c r="C21" s="177"/>
      <c r="D21" s="177"/>
      <c r="E21" s="177"/>
      <c r="F21" s="177"/>
      <c r="G21" s="177"/>
      <c r="H21" s="178">
        <f t="shared" si="2"/>
        <v>26</v>
      </c>
      <c r="I21" s="178">
        <f t="shared" si="2"/>
        <v>54</v>
      </c>
      <c r="J21" s="178">
        <f t="shared" si="0"/>
        <v>-28</v>
      </c>
    </row>
    <row r="22" spans="1:10" s="108" customFormat="1" ht="17.25" customHeight="1">
      <c r="A22" s="178">
        <v>21</v>
      </c>
      <c r="B22" s="176" t="s">
        <v>32</v>
      </c>
      <c r="C22" s="177"/>
      <c r="D22" s="177"/>
      <c r="E22" s="177"/>
      <c r="F22" s="177"/>
      <c r="G22" s="177"/>
      <c r="H22" s="178">
        <f t="shared" si="2"/>
        <v>26</v>
      </c>
      <c r="I22" s="178">
        <f t="shared" si="2"/>
        <v>54</v>
      </c>
      <c r="J22" s="178">
        <f t="shared" si="0"/>
        <v>-28</v>
      </c>
    </row>
    <row r="23" spans="1:10" s="112" customFormat="1" ht="17.25" customHeight="1">
      <c r="A23" s="4"/>
      <c r="B23" s="19" t="s">
        <v>16</v>
      </c>
      <c r="C23" s="20">
        <f>SUM(C2:C22)</f>
        <v>5</v>
      </c>
      <c r="D23" s="20">
        <f>SUM(D2:D22)</f>
        <v>1</v>
      </c>
      <c r="E23" s="20">
        <f>SUM(E2:E22)</f>
        <v>4</v>
      </c>
      <c r="F23" s="20">
        <f>SUM(F2:F22)</f>
        <v>26</v>
      </c>
      <c r="G23" s="20">
        <f>SUM(G2:G22)</f>
        <v>54</v>
      </c>
      <c r="H23" s="4"/>
      <c r="I23" s="4"/>
      <c r="J23" s="4"/>
    </row>
    <row r="24" spans="1:10" s="112" customFormat="1" ht="17.25" customHeight="1">
      <c r="A24" s="126"/>
      <c r="B24" s="127"/>
      <c r="C24" s="128"/>
      <c r="D24" s="128"/>
      <c r="E24" s="128"/>
      <c r="F24" s="128"/>
      <c r="G24" s="128"/>
      <c r="H24" s="126"/>
      <c r="I24" s="126"/>
      <c r="J24" s="126"/>
    </row>
    <row r="25" spans="1:10" ht="21">
      <c r="A25" s="90"/>
      <c r="B25" s="87" t="s">
        <v>185</v>
      </c>
      <c r="C25" s="87"/>
      <c r="D25" s="88"/>
      <c r="E25" s="87"/>
      <c r="F25" s="88"/>
      <c r="G25" s="87"/>
    </row>
    <row r="26" spans="1:10" ht="21">
      <c r="A26" s="90"/>
      <c r="B26" s="87" t="s">
        <v>186</v>
      </c>
      <c r="C26" s="88"/>
      <c r="D26" s="88"/>
      <c r="E26" s="88"/>
      <c r="F26" s="88"/>
      <c r="G26" s="88"/>
    </row>
    <row r="27" spans="1:10" ht="21">
      <c r="A27" s="90"/>
      <c r="B27" s="87" t="s">
        <v>187</v>
      </c>
      <c r="C27" s="88"/>
      <c r="D27" s="88"/>
      <c r="E27" s="88"/>
      <c r="F27" s="88"/>
      <c r="G27" s="88"/>
    </row>
    <row r="28" spans="1:10" ht="21">
      <c r="A28" s="90"/>
      <c r="B28" s="87"/>
      <c r="C28" s="88"/>
      <c r="D28" s="88"/>
      <c r="E28" s="88"/>
      <c r="F28" s="88"/>
      <c r="G28" s="88"/>
    </row>
    <row r="29" spans="1:10">
      <c r="B29" s="13"/>
    </row>
    <row r="30" spans="1:10">
      <c r="B30" s="13"/>
    </row>
  </sheetData>
  <autoFilter ref="B1:B30" xr:uid="{00000000-0009-0000-0000-000002000000}"/>
  <pageMargins left="0.74803149606299213" right="0.74803149606299213" top="1.1417322834645669" bottom="1.299212598425197" header="0.51181102362204722" footer="0.98425196850393704"/>
  <pageSetup paperSize="9" fitToWidth="0" fitToHeight="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6"/>
  <sheetViews>
    <sheetView tabSelected="1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188</v>
      </c>
      <c r="C2" s="16">
        <v>1</v>
      </c>
      <c r="D2" s="16">
        <v>0</v>
      </c>
      <c r="E2" s="16">
        <v>1</v>
      </c>
      <c r="F2" s="16">
        <v>7</v>
      </c>
      <c r="G2" s="16">
        <v>13</v>
      </c>
      <c r="H2" s="14">
        <f>SUM(F2)</f>
        <v>7</v>
      </c>
      <c r="I2" s="14">
        <f>SUM(G2)</f>
        <v>13</v>
      </c>
      <c r="J2" s="14">
        <f t="shared" ref="J2:J22" si="0">SUM(H2-I2)</f>
        <v>-6</v>
      </c>
    </row>
    <row r="3" spans="1:10" s="17" customFormat="1" ht="17.25" customHeight="1">
      <c r="A3" s="14">
        <v>2</v>
      </c>
      <c r="B3" s="15" t="s">
        <v>41</v>
      </c>
      <c r="C3" s="16">
        <v>1</v>
      </c>
      <c r="D3" s="16">
        <v>0</v>
      </c>
      <c r="E3" s="16">
        <v>1</v>
      </c>
      <c r="F3" s="16">
        <v>4</v>
      </c>
      <c r="G3" s="16">
        <v>13</v>
      </c>
      <c r="H3" s="14">
        <f t="shared" ref="H3:I18" si="1">SUM(H2+F3)</f>
        <v>11</v>
      </c>
      <c r="I3" s="14">
        <f t="shared" si="1"/>
        <v>26</v>
      </c>
      <c r="J3" s="14">
        <f t="shared" si="0"/>
        <v>-15</v>
      </c>
    </row>
    <row r="4" spans="1:10" s="17" customFormat="1" ht="17.25" customHeight="1">
      <c r="A4" s="14">
        <v>3</v>
      </c>
      <c r="B4" s="15" t="s">
        <v>176</v>
      </c>
      <c r="C4" s="16">
        <v>1</v>
      </c>
      <c r="D4" s="16">
        <v>0</v>
      </c>
      <c r="E4" s="16">
        <v>1</v>
      </c>
      <c r="F4" s="16">
        <v>8</v>
      </c>
      <c r="G4" s="16">
        <v>13</v>
      </c>
      <c r="H4" s="14">
        <f t="shared" si="1"/>
        <v>19</v>
      </c>
      <c r="I4" s="14">
        <f t="shared" si="1"/>
        <v>39</v>
      </c>
      <c r="J4" s="14">
        <f t="shared" si="0"/>
        <v>-20</v>
      </c>
    </row>
    <row r="5" spans="1:10" s="17" customFormat="1" ht="17.25" customHeight="1">
      <c r="A5" s="14">
        <v>4</v>
      </c>
      <c r="B5" s="15" t="s">
        <v>106</v>
      </c>
      <c r="C5" s="16">
        <v>1</v>
      </c>
      <c r="D5" s="16">
        <v>0</v>
      </c>
      <c r="E5" s="16">
        <v>1</v>
      </c>
      <c r="F5" s="16">
        <v>11</v>
      </c>
      <c r="G5" s="16">
        <v>13</v>
      </c>
      <c r="H5" s="14">
        <f t="shared" si="1"/>
        <v>30</v>
      </c>
      <c r="I5" s="14">
        <f t="shared" si="1"/>
        <v>52</v>
      </c>
      <c r="J5" s="14">
        <f t="shared" si="0"/>
        <v>-22</v>
      </c>
    </row>
    <row r="6" spans="1:10" s="17" customFormat="1" ht="17.25" customHeight="1">
      <c r="A6" s="14">
        <v>5</v>
      </c>
      <c r="B6" s="15" t="s">
        <v>129</v>
      </c>
      <c r="C6" s="16">
        <v>1</v>
      </c>
      <c r="D6" s="16">
        <v>0</v>
      </c>
      <c r="E6" s="16">
        <v>1</v>
      </c>
      <c r="F6" s="16">
        <v>2</v>
      </c>
      <c r="G6" s="16">
        <v>13</v>
      </c>
      <c r="H6" s="14">
        <f t="shared" si="1"/>
        <v>32</v>
      </c>
      <c r="I6" s="14">
        <f t="shared" si="1"/>
        <v>65</v>
      </c>
      <c r="J6" s="14">
        <f t="shared" si="0"/>
        <v>-33</v>
      </c>
    </row>
    <row r="7" spans="1:10" s="102" customFormat="1" ht="17.25" customHeight="1">
      <c r="A7" s="99">
        <v>6</v>
      </c>
      <c r="B7" s="142" t="s">
        <v>112</v>
      </c>
      <c r="C7" s="143"/>
      <c r="D7" s="143"/>
      <c r="E7" s="143"/>
      <c r="F7" s="143"/>
      <c r="G7" s="143"/>
      <c r="H7" s="141">
        <f t="shared" si="1"/>
        <v>32</v>
      </c>
      <c r="I7" s="141">
        <f t="shared" si="1"/>
        <v>65</v>
      </c>
      <c r="J7" s="141">
        <f t="shared" si="0"/>
        <v>-33</v>
      </c>
    </row>
    <row r="8" spans="1:10" s="102" customFormat="1" ht="17.25" customHeight="1">
      <c r="A8" s="99">
        <v>7</v>
      </c>
      <c r="B8" s="103" t="s">
        <v>32</v>
      </c>
      <c r="C8" s="104"/>
      <c r="D8" s="104"/>
      <c r="E8" s="104"/>
      <c r="F8" s="104"/>
      <c r="G8" s="104"/>
      <c r="H8" s="99">
        <f t="shared" si="1"/>
        <v>32</v>
      </c>
      <c r="I8" s="99">
        <f t="shared" si="1"/>
        <v>65</v>
      </c>
      <c r="J8" s="99">
        <f t="shared" si="0"/>
        <v>-33</v>
      </c>
    </row>
    <row r="9" spans="1:10" s="102" customFormat="1" ht="17.25" customHeight="1">
      <c r="A9" s="99">
        <v>8</v>
      </c>
      <c r="B9" s="103" t="s">
        <v>143</v>
      </c>
      <c r="C9" s="104"/>
      <c r="D9" s="104"/>
      <c r="E9" s="104"/>
      <c r="F9" s="104"/>
      <c r="G9" s="104"/>
      <c r="H9" s="99">
        <f t="shared" si="1"/>
        <v>32</v>
      </c>
      <c r="I9" s="99">
        <f t="shared" si="1"/>
        <v>65</v>
      </c>
      <c r="J9" s="99">
        <f t="shared" si="0"/>
        <v>-33</v>
      </c>
    </row>
    <row r="10" spans="1:10" s="102" customFormat="1" ht="17.25" customHeight="1">
      <c r="A10" s="99">
        <v>9</v>
      </c>
      <c r="B10" s="103" t="s">
        <v>46</v>
      </c>
      <c r="C10" s="104"/>
      <c r="D10" s="104"/>
      <c r="E10" s="104"/>
      <c r="F10" s="104"/>
      <c r="G10" s="104"/>
      <c r="H10" s="99">
        <f t="shared" si="1"/>
        <v>32</v>
      </c>
      <c r="I10" s="99">
        <f t="shared" si="1"/>
        <v>65</v>
      </c>
      <c r="J10" s="99">
        <f t="shared" si="0"/>
        <v>-33</v>
      </c>
    </row>
    <row r="11" spans="1:10" s="105" customFormat="1" ht="17.25" customHeight="1">
      <c r="A11" s="99">
        <v>10</v>
      </c>
      <c r="B11" s="103" t="s">
        <v>124</v>
      </c>
      <c r="C11" s="104"/>
      <c r="D11" s="104"/>
      <c r="E11" s="104"/>
      <c r="F11" s="104"/>
      <c r="G11" s="104"/>
      <c r="H11" s="99">
        <f t="shared" si="1"/>
        <v>32</v>
      </c>
      <c r="I11" s="99">
        <f t="shared" si="1"/>
        <v>65</v>
      </c>
      <c r="J11" s="99">
        <f t="shared" si="0"/>
        <v>-33</v>
      </c>
    </row>
    <row r="12" spans="1:10" s="113" customFormat="1" ht="17.25" customHeight="1">
      <c r="A12" s="174">
        <v>11</v>
      </c>
      <c r="B12" s="172" t="s">
        <v>42</v>
      </c>
      <c r="C12" s="173"/>
      <c r="D12" s="173"/>
      <c r="E12" s="173"/>
      <c r="F12" s="173"/>
      <c r="G12" s="173"/>
      <c r="H12" s="174">
        <f t="shared" si="1"/>
        <v>32</v>
      </c>
      <c r="I12" s="174">
        <f t="shared" si="1"/>
        <v>65</v>
      </c>
      <c r="J12" s="174">
        <f t="shared" si="0"/>
        <v>-33</v>
      </c>
    </row>
    <row r="13" spans="1:10" s="113" customFormat="1" ht="17.25" customHeight="1">
      <c r="A13" s="174">
        <v>12</v>
      </c>
      <c r="B13" s="172" t="s">
        <v>45</v>
      </c>
      <c r="C13" s="173"/>
      <c r="D13" s="173"/>
      <c r="E13" s="173"/>
      <c r="F13" s="173"/>
      <c r="G13" s="173"/>
      <c r="H13" s="174">
        <f t="shared" si="1"/>
        <v>32</v>
      </c>
      <c r="I13" s="174">
        <f t="shared" si="1"/>
        <v>65</v>
      </c>
      <c r="J13" s="174">
        <f t="shared" si="0"/>
        <v>-33</v>
      </c>
    </row>
    <row r="14" spans="1:10" s="113" customFormat="1" ht="17.25" customHeight="1">
      <c r="A14" s="171">
        <v>13</v>
      </c>
      <c r="B14" s="110" t="s">
        <v>43</v>
      </c>
      <c r="C14" s="111"/>
      <c r="D14" s="111"/>
      <c r="E14" s="111"/>
      <c r="F14" s="111"/>
      <c r="G14" s="111"/>
      <c r="H14" s="171">
        <f t="shared" si="1"/>
        <v>32</v>
      </c>
      <c r="I14" s="171">
        <f t="shared" si="1"/>
        <v>65</v>
      </c>
      <c r="J14" s="171">
        <f t="shared" si="0"/>
        <v>-33</v>
      </c>
    </row>
    <row r="15" spans="1:10" s="112" customFormat="1" ht="17.25" customHeight="1">
      <c r="A15" s="109">
        <v>14</v>
      </c>
      <c r="B15" s="110" t="s">
        <v>24</v>
      </c>
      <c r="C15" s="111"/>
      <c r="D15" s="111"/>
      <c r="E15" s="111"/>
      <c r="F15" s="111"/>
      <c r="G15" s="111"/>
      <c r="H15" s="109">
        <f t="shared" si="1"/>
        <v>32</v>
      </c>
      <c r="I15" s="109">
        <f t="shared" si="1"/>
        <v>65</v>
      </c>
      <c r="J15" s="109">
        <f t="shared" si="0"/>
        <v>-33</v>
      </c>
    </row>
    <row r="16" spans="1:10" s="112" customFormat="1" ht="17.25" customHeight="1">
      <c r="A16" s="109">
        <v>15</v>
      </c>
      <c r="B16" s="110" t="s">
        <v>153</v>
      </c>
      <c r="C16" s="111"/>
      <c r="D16" s="111"/>
      <c r="E16" s="111"/>
      <c r="F16" s="111"/>
      <c r="G16" s="111"/>
      <c r="H16" s="109">
        <f t="shared" si="1"/>
        <v>32</v>
      </c>
      <c r="I16" s="109">
        <f t="shared" si="1"/>
        <v>65</v>
      </c>
      <c r="J16" s="109">
        <f t="shared" si="0"/>
        <v>-33</v>
      </c>
    </row>
    <row r="17" spans="1:10" s="112" customFormat="1" ht="17.25" customHeight="1">
      <c r="A17" s="109">
        <v>16</v>
      </c>
      <c r="B17" s="110" t="s">
        <v>172</v>
      </c>
      <c r="C17" s="111"/>
      <c r="D17" s="111"/>
      <c r="E17" s="111"/>
      <c r="F17" s="111"/>
      <c r="G17" s="111"/>
      <c r="H17" s="109">
        <f t="shared" si="1"/>
        <v>32</v>
      </c>
      <c r="I17" s="109">
        <f t="shared" si="1"/>
        <v>65</v>
      </c>
      <c r="J17" s="109">
        <f t="shared" si="0"/>
        <v>-33</v>
      </c>
    </row>
    <row r="18" spans="1:10" s="108" customFormat="1" ht="17.25" customHeight="1">
      <c r="A18" s="178">
        <v>17</v>
      </c>
      <c r="B18" s="176" t="s">
        <v>95</v>
      </c>
      <c r="C18" s="177"/>
      <c r="D18" s="177"/>
      <c r="E18" s="177"/>
      <c r="F18" s="177"/>
      <c r="G18" s="177"/>
      <c r="H18" s="178">
        <f t="shared" si="1"/>
        <v>32</v>
      </c>
      <c r="I18" s="178">
        <f t="shared" si="1"/>
        <v>65</v>
      </c>
      <c r="J18" s="178">
        <f t="shared" si="0"/>
        <v>-33</v>
      </c>
    </row>
    <row r="19" spans="1:10" s="108" customFormat="1" ht="17.25" customHeight="1">
      <c r="A19" s="178">
        <v>18</v>
      </c>
      <c r="B19" s="176" t="s">
        <v>148</v>
      </c>
      <c r="C19" s="177"/>
      <c r="D19" s="177"/>
      <c r="E19" s="177"/>
      <c r="F19" s="177"/>
      <c r="G19" s="177"/>
      <c r="H19" s="178">
        <f t="shared" ref="H19:I22" si="2">SUM(H18+F19)</f>
        <v>32</v>
      </c>
      <c r="I19" s="178">
        <f t="shared" si="2"/>
        <v>65</v>
      </c>
      <c r="J19" s="178">
        <f t="shared" si="0"/>
        <v>-33</v>
      </c>
    </row>
    <row r="20" spans="1:10" s="108" customFormat="1" ht="17.25" customHeight="1">
      <c r="A20" s="178">
        <v>19</v>
      </c>
      <c r="B20" s="176" t="s">
        <v>44</v>
      </c>
      <c r="C20" s="177"/>
      <c r="D20" s="177"/>
      <c r="E20" s="177"/>
      <c r="F20" s="177"/>
      <c r="G20" s="177"/>
      <c r="H20" s="178">
        <f t="shared" si="2"/>
        <v>32</v>
      </c>
      <c r="I20" s="178">
        <f t="shared" si="2"/>
        <v>65</v>
      </c>
      <c r="J20" s="178">
        <f t="shared" si="0"/>
        <v>-33</v>
      </c>
    </row>
    <row r="21" spans="1:10" s="108" customFormat="1" ht="17.25" customHeight="1">
      <c r="A21" s="178">
        <v>20</v>
      </c>
      <c r="B21" s="176" t="s">
        <v>179</v>
      </c>
      <c r="C21" s="177"/>
      <c r="D21" s="177"/>
      <c r="E21" s="177"/>
      <c r="F21" s="177"/>
      <c r="G21" s="177"/>
      <c r="H21" s="178">
        <f t="shared" si="2"/>
        <v>32</v>
      </c>
      <c r="I21" s="178">
        <f t="shared" si="2"/>
        <v>65</v>
      </c>
      <c r="J21" s="178">
        <f t="shared" si="0"/>
        <v>-33</v>
      </c>
    </row>
    <row r="22" spans="1:10" s="108" customFormat="1" ht="17.25" customHeight="1">
      <c r="A22" s="178">
        <v>21</v>
      </c>
      <c r="B22" s="176" t="s">
        <v>78</v>
      </c>
      <c r="C22" s="177"/>
      <c r="D22" s="177"/>
      <c r="E22" s="177"/>
      <c r="F22" s="177"/>
      <c r="G22" s="177"/>
      <c r="H22" s="178">
        <f t="shared" si="2"/>
        <v>32</v>
      </c>
      <c r="I22" s="178">
        <f t="shared" si="2"/>
        <v>65</v>
      </c>
      <c r="J22" s="178">
        <f t="shared" si="0"/>
        <v>-33</v>
      </c>
    </row>
    <row r="23" spans="1:10">
      <c r="A23" s="4"/>
      <c r="B23" s="19" t="s">
        <v>16</v>
      </c>
      <c r="C23" s="20">
        <f>SUM(C2:C22)</f>
        <v>5</v>
      </c>
      <c r="D23" s="20">
        <f>SUM(D2:D22)</f>
        <v>0</v>
      </c>
      <c r="E23" s="20">
        <f>SUM(E2:E22)</f>
        <v>5</v>
      </c>
      <c r="F23" s="20">
        <f>SUM(F2:F22)</f>
        <v>32</v>
      </c>
      <c r="G23" s="20">
        <f>SUM(G2:G22)</f>
        <v>65</v>
      </c>
      <c r="H23" s="4"/>
      <c r="I23" s="4"/>
      <c r="J23" s="4"/>
    </row>
    <row r="24" spans="1:10" ht="21">
      <c r="A24" s="90"/>
      <c r="B24" s="87"/>
      <c r="C24" s="87"/>
      <c r="D24" s="88"/>
      <c r="E24" s="87"/>
      <c r="J24" s="29">
        <f t="shared" ref="J24:J36" si="3">SUM(H24-I24)</f>
        <v>0</v>
      </c>
    </row>
    <row r="25" spans="1:10" ht="21">
      <c r="A25" s="90"/>
      <c r="B25" s="87" t="s">
        <v>113</v>
      </c>
      <c r="C25" s="88"/>
      <c r="D25" s="88"/>
      <c r="E25" s="88"/>
      <c r="J25" s="29">
        <f t="shared" si="3"/>
        <v>0</v>
      </c>
    </row>
    <row r="26" spans="1:10" ht="21">
      <c r="A26" s="90"/>
      <c r="B26" s="87" t="s">
        <v>114</v>
      </c>
      <c r="C26" s="88"/>
      <c r="D26" s="88"/>
      <c r="E26" s="88"/>
      <c r="J26" s="29">
        <f t="shared" si="3"/>
        <v>0</v>
      </c>
    </row>
    <row r="27" spans="1:10" ht="21">
      <c r="B27" s="87" t="s">
        <v>115</v>
      </c>
      <c r="J27" s="29">
        <f t="shared" si="3"/>
        <v>0</v>
      </c>
    </row>
    <row r="28" spans="1:10" ht="21">
      <c r="B28" s="87" t="s">
        <v>116</v>
      </c>
      <c r="J28" s="29">
        <f t="shared" si="3"/>
        <v>0</v>
      </c>
    </row>
    <row r="29" spans="1:10">
      <c r="B29" s="13"/>
      <c r="J29" s="29">
        <f t="shared" si="3"/>
        <v>0</v>
      </c>
    </row>
    <row r="30" spans="1:10">
      <c r="J30" s="29">
        <f t="shared" si="3"/>
        <v>0</v>
      </c>
    </row>
    <row r="31" spans="1:10">
      <c r="J31" s="29">
        <f t="shared" si="3"/>
        <v>0</v>
      </c>
    </row>
    <row r="32" spans="1:10">
      <c r="J32" s="29">
        <f t="shared" si="3"/>
        <v>0</v>
      </c>
    </row>
    <row r="33" spans="10:10">
      <c r="J33" s="29">
        <f t="shared" si="3"/>
        <v>0</v>
      </c>
    </row>
    <row r="34" spans="10:10">
      <c r="J34" s="29">
        <f t="shared" si="3"/>
        <v>0</v>
      </c>
    </row>
    <row r="35" spans="10:10">
      <c r="J35" s="29">
        <f t="shared" si="3"/>
        <v>0</v>
      </c>
    </row>
    <row r="36" spans="10:10">
      <c r="J36" s="29">
        <f t="shared" si="3"/>
        <v>0</v>
      </c>
    </row>
  </sheetData>
  <pageMargins left="0.25" right="0.25" top="0.75" bottom="0.75" header="0.3" footer="0.3"/>
  <pageSetup paperSize="9" fitToWidth="0" fitToHeight="0" pageOrder="overThenDown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tabSelected="1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112</v>
      </c>
      <c r="C2" s="16">
        <v>1</v>
      </c>
      <c r="D2" s="16">
        <v>1</v>
      </c>
      <c r="E2" s="16">
        <v>0</v>
      </c>
      <c r="F2" s="16">
        <v>13</v>
      </c>
      <c r="G2" s="16">
        <v>1</v>
      </c>
      <c r="H2" s="14">
        <f>SUM(F2)</f>
        <v>13</v>
      </c>
      <c r="I2" s="14">
        <f>SUM(G2)</f>
        <v>1</v>
      </c>
      <c r="J2" s="14">
        <f t="shared" ref="J2:J22" si="0">SUM(H2-I2)</f>
        <v>12</v>
      </c>
    </row>
    <row r="3" spans="1:10" s="31" customFormat="1" ht="17.25" customHeight="1">
      <c r="A3" s="14">
        <v>2</v>
      </c>
      <c r="B3" s="15" t="s">
        <v>24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4">
        <f t="shared" ref="H3:I18" si="1">SUM(H2+F3)</f>
        <v>13</v>
      </c>
      <c r="I3" s="14">
        <f t="shared" si="1"/>
        <v>1</v>
      </c>
      <c r="J3" s="14">
        <f t="shared" si="0"/>
        <v>12</v>
      </c>
    </row>
    <row r="4" spans="1:10" s="31" customFormat="1" ht="19.5" customHeight="1">
      <c r="A4" s="14">
        <v>3</v>
      </c>
      <c r="B4" s="15" t="s">
        <v>41</v>
      </c>
      <c r="C4" s="16">
        <v>1</v>
      </c>
      <c r="D4" s="16">
        <v>1</v>
      </c>
      <c r="E4" s="16">
        <v>0</v>
      </c>
      <c r="F4" s="16">
        <v>13</v>
      </c>
      <c r="G4" s="16">
        <v>12</v>
      </c>
      <c r="H4" s="14">
        <f t="shared" si="1"/>
        <v>26</v>
      </c>
      <c r="I4" s="14">
        <f t="shared" si="1"/>
        <v>13</v>
      </c>
      <c r="J4" s="14">
        <f t="shared" si="0"/>
        <v>13</v>
      </c>
    </row>
    <row r="5" spans="1:10" s="31" customFormat="1" ht="17.25" customHeight="1">
      <c r="A5" s="14">
        <v>4</v>
      </c>
      <c r="B5" s="15" t="s">
        <v>95</v>
      </c>
      <c r="C5" s="16">
        <v>1</v>
      </c>
      <c r="D5" s="16">
        <v>1</v>
      </c>
      <c r="E5" s="16">
        <v>0</v>
      </c>
      <c r="F5" s="16">
        <v>13</v>
      </c>
      <c r="G5" s="16">
        <v>8</v>
      </c>
      <c r="H5" s="14">
        <f t="shared" si="1"/>
        <v>39</v>
      </c>
      <c r="I5" s="14">
        <f t="shared" si="1"/>
        <v>21</v>
      </c>
      <c r="J5" s="14">
        <f t="shared" si="0"/>
        <v>18</v>
      </c>
    </row>
    <row r="6" spans="1:10" s="31" customFormat="1" ht="17.25" customHeight="1">
      <c r="A6" s="14">
        <v>5</v>
      </c>
      <c r="B6" s="15" t="s">
        <v>106</v>
      </c>
      <c r="C6" s="16">
        <v>1</v>
      </c>
      <c r="D6" s="16">
        <v>1</v>
      </c>
      <c r="E6" s="16">
        <v>0</v>
      </c>
      <c r="F6" s="16">
        <v>13</v>
      </c>
      <c r="G6" s="16">
        <v>7</v>
      </c>
      <c r="H6" s="14">
        <f t="shared" si="1"/>
        <v>52</v>
      </c>
      <c r="I6" s="14">
        <f t="shared" si="1"/>
        <v>28</v>
      </c>
      <c r="J6" s="14">
        <f t="shared" si="0"/>
        <v>24</v>
      </c>
    </row>
    <row r="7" spans="1:10" s="105" customFormat="1" ht="17.25" customHeight="1">
      <c r="A7" s="99">
        <v>6</v>
      </c>
      <c r="B7" s="142" t="s">
        <v>172</v>
      </c>
      <c r="C7" s="143"/>
      <c r="D7" s="143"/>
      <c r="E7" s="143"/>
      <c r="F7" s="143"/>
      <c r="G7" s="143"/>
      <c r="H7" s="141">
        <f t="shared" si="1"/>
        <v>52</v>
      </c>
      <c r="I7" s="141">
        <f t="shared" si="1"/>
        <v>28</v>
      </c>
      <c r="J7" s="141">
        <f t="shared" si="0"/>
        <v>24</v>
      </c>
    </row>
    <row r="8" spans="1:10" s="102" customFormat="1" ht="17.25" customHeight="1">
      <c r="A8" s="99">
        <v>7</v>
      </c>
      <c r="B8" s="103" t="s">
        <v>42</v>
      </c>
      <c r="C8" s="104"/>
      <c r="D8" s="104"/>
      <c r="E8" s="104"/>
      <c r="F8" s="104"/>
      <c r="G8" s="104"/>
      <c r="H8" s="99">
        <f t="shared" si="1"/>
        <v>52</v>
      </c>
      <c r="I8" s="99">
        <f t="shared" si="1"/>
        <v>28</v>
      </c>
      <c r="J8" s="99">
        <f t="shared" si="0"/>
        <v>24</v>
      </c>
    </row>
    <row r="9" spans="1:10" s="102" customFormat="1" ht="17.25" customHeight="1">
      <c r="A9" s="99">
        <v>8</v>
      </c>
      <c r="B9" s="103" t="s">
        <v>148</v>
      </c>
      <c r="C9" s="104"/>
      <c r="D9" s="104"/>
      <c r="E9" s="104"/>
      <c r="F9" s="104"/>
      <c r="G9" s="104"/>
      <c r="H9" s="99">
        <f t="shared" si="1"/>
        <v>52</v>
      </c>
      <c r="I9" s="99">
        <f t="shared" si="1"/>
        <v>28</v>
      </c>
      <c r="J9" s="99">
        <f t="shared" si="0"/>
        <v>24</v>
      </c>
    </row>
    <row r="10" spans="1:10" s="102" customFormat="1" ht="17.25" customHeight="1">
      <c r="A10" s="99">
        <v>9</v>
      </c>
      <c r="B10" s="103" t="s">
        <v>176</v>
      </c>
      <c r="C10" s="104"/>
      <c r="D10" s="104"/>
      <c r="E10" s="104"/>
      <c r="F10" s="104"/>
      <c r="G10" s="104"/>
      <c r="H10" s="99">
        <f t="shared" si="1"/>
        <v>52</v>
      </c>
      <c r="I10" s="99">
        <f t="shared" si="1"/>
        <v>28</v>
      </c>
      <c r="J10" s="99">
        <f t="shared" si="0"/>
        <v>24</v>
      </c>
    </row>
    <row r="11" spans="1:10" s="105" customFormat="1" ht="17.25" customHeight="1">
      <c r="A11" s="99">
        <v>10</v>
      </c>
      <c r="B11" s="103" t="s">
        <v>44</v>
      </c>
      <c r="C11" s="104"/>
      <c r="D11" s="104"/>
      <c r="E11" s="104"/>
      <c r="F11" s="104"/>
      <c r="G11" s="104"/>
      <c r="H11" s="99">
        <f t="shared" si="1"/>
        <v>52</v>
      </c>
      <c r="I11" s="99">
        <f t="shared" si="1"/>
        <v>28</v>
      </c>
      <c r="J11" s="99">
        <f t="shared" si="0"/>
        <v>24</v>
      </c>
    </row>
    <row r="12" spans="1:10" s="113" customFormat="1" ht="17.25" customHeight="1">
      <c r="A12" s="174">
        <v>11</v>
      </c>
      <c r="B12" s="172" t="s">
        <v>129</v>
      </c>
      <c r="C12" s="173"/>
      <c r="D12" s="173"/>
      <c r="E12" s="173"/>
      <c r="F12" s="173"/>
      <c r="G12" s="173"/>
      <c r="H12" s="174">
        <f t="shared" si="1"/>
        <v>52</v>
      </c>
      <c r="I12" s="174">
        <f t="shared" si="1"/>
        <v>28</v>
      </c>
      <c r="J12" s="174">
        <f t="shared" si="0"/>
        <v>24</v>
      </c>
    </row>
    <row r="13" spans="1:10" s="113" customFormat="1" ht="17.25" customHeight="1">
      <c r="A13" s="174">
        <v>12</v>
      </c>
      <c r="B13" s="172" t="s">
        <v>188</v>
      </c>
      <c r="C13" s="173"/>
      <c r="D13" s="173"/>
      <c r="E13" s="173"/>
      <c r="F13" s="173"/>
      <c r="G13" s="173"/>
      <c r="H13" s="174">
        <f t="shared" si="1"/>
        <v>52</v>
      </c>
      <c r="I13" s="174">
        <f t="shared" si="1"/>
        <v>28</v>
      </c>
      <c r="J13" s="174">
        <f t="shared" si="0"/>
        <v>24</v>
      </c>
    </row>
    <row r="14" spans="1:10" s="113" customFormat="1" ht="17.25" customHeight="1">
      <c r="A14" s="171">
        <v>13</v>
      </c>
      <c r="B14" s="110" t="s">
        <v>117</v>
      </c>
      <c r="C14" s="111"/>
      <c r="D14" s="111"/>
      <c r="E14" s="111"/>
      <c r="F14" s="111"/>
      <c r="G14" s="111"/>
      <c r="H14" s="171">
        <f t="shared" si="1"/>
        <v>52</v>
      </c>
      <c r="I14" s="171">
        <f t="shared" si="1"/>
        <v>28</v>
      </c>
      <c r="J14" s="171">
        <f t="shared" si="0"/>
        <v>24</v>
      </c>
    </row>
    <row r="15" spans="1:10" s="112" customFormat="1" ht="17.25" customHeight="1">
      <c r="A15" s="109">
        <v>14</v>
      </c>
      <c r="B15" s="110" t="s">
        <v>78</v>
      </c>
      <c r="C15" s="111"/>
      <c r="D15" s="111"/>
      <c r="E15" s="111"/>
      <c r="F15" s="111"/>
      <c r="G15" s="111"/>
      <c r="H15" s="109">
        <f t="shared" si="1"/>
        <v>52</v>
      </c>
      <c r="I15" s="109">
        <f t="shared" si="1"/>
        <v>28</v>
      </c>
      <c r="J15" s="109">
        <f t="shared" si="0"/>
        <v>24</v>
      </c>
    </row>
    <row r="16" spans="1:10" s="112" customFormat="1" ht="17.25" customHeight="1">
      <c r="A16" s="109">
        <v>15</v>
      </c>
      <c r="B16" s="110" t="s">
        <v>46</v>
      </c>
      <c r="C16" s="111"/>
      <c r="D16" s="111"/>
      <c r="E16" s="111"/>
      <c r="F16" s="111"/>
      <c r="G16" s="111"/>
      <c r="H16" s="109">
        <f t="shared" si="1"/>
        <v>52</v>
      </c>
      <c r="I16" s="109">
        <f t="shared" si="1"/>
        <v>28</v>
      </c>
      <c r="J16" s="109">
        <f t="shared" si="0"/>
        <v>24</v>
      </c>
    </row>
    <row r="17" spans="1:10" s="112" customFormat="1" ht="17.25" customHeight="1">
      <c r="A17" s="109">
        <v>16</v>
      </c>
      <c r="B17" s="110" t="s">
        <v>124</v>
      </c>
      <c r="C17" s="111"/>
      <c r="D17" s="111"/>
      <c r="E17" s="111"/>
      <c r="F17" s="111"/>
      <c r="G17" s="111"/>
      <c r="H17" s="109">
        <f t="shared" si="1"/>
        <v>52</v>
      </c>
      <c r="I17" s="109">
        <f t="shared" si="1"/>
        <v>28</v>
      </c>
      <c r="J17" s="109">
        <f t="shared" si="0"/>
        <v>24</v>
      </c>
    </row>
    <row r="18" spans="1:10" s="108" customFormat="1" ht="17.25" customHeight="1">
      <c r="A18" s="178">
        <v>17</v>
      </c>
      <c r="B18" s="176" t="s">
        <v>143</v>
      </c>
      <c r="C18" s="177"/>
      <c r="D18" s="177"/>
      <c r="E18" s="177"/>
      <c r="F18" s="177"/>
      <c r="G18" s="177"/>
      <c r="H18" s="178">
        <f t="shared" si="1"/>
        <v>52</v>
      </c>
      <c r="I18" s="178">
        <f t="shared" si="1"/>
        <v>28</v>
      </c>
      <c r="J18" s="178">
        <f t="shared" si="0"/>
        <v>24</v>
      </c>
    </row>
    <row r="19" spans="1:10" s="108" customFormat="1" ht="17.25" customHeight="1">
      <c r="A19" s="178">
        <v>18</v>
      </c>
      <c r="B19" s="176" t="s">
        <v>32</v>
      </c>
      <c r="C19" s="177"/>
      <c r="D19" s="177"/>
      <c r="E19" s="177"/>
      <c r="F19" s="177"/>
      <c r="G19" s="177"/>
      <c r="H19" s="178">
        <f t="shared" ref="H19:I22" si="2">SUM(H18+F19)</f>
        <v>52</v>
      </c>
      <c r="I19" s="178">
        <f t="shared" si="2"/>
        <v>28</v>
      </c>
      <c r="J19" s="178">
        <f t="shared" si="0"/>
        <v>24</v>
      </c>
    </row>
    <row r="20" spans="1:10" s="108" customFormat="1" ht="17.25" customHeight="1">
      <c r="A20" s="178">
        <v>19</v>
      </c>
      <c r="B20" s="176" t="s">
        <v>45</v>
      </c>
      <c r="C20" s="177"/>
      <c r="D20" s="177"/>
      <c r="E20" s="177"/>
      <c r="F20" s="177"/>
      <c r="G20" s="177"/>
      <c r="H20" s="178">
        <f t="shared" si="2"/>
        <v>52</v>
      </c>
      <c r="I20" s="178">
        <f t="shared" si="2"/>
        <v>28</v>
      </c>
      <c r="J20" s="178">
        <f t="shared" si="0"/>
        <v>24</v>
      </c>
    </row>
    <row r="21" spans="1:10" s="108" customFormat="1" ht="17.25" customHeight="1">
      <c r="A21" s="178">
        <v>20</v>
      </c>
      <c r="B21" s="176" t="s">
        <v>153</v>
      </c>
      <c r="C21" s="177"/>
      <c r="D21" s="177"/>
      <c r="E21" s="177"/>
      <c r="F21" s="177"/>
      <c r="G21" s="177"/>
      <c r="H21" s="178">
        <f t="shared" si="2"/>
        <v>52</v>
      </c>
      <c r="I21" s="178">
        <f t="shared" si="2"/>
        <v>28</v>
      </c>
      <c r="J21" s="178">
        <f t="shared" si="0"/>
        <v>24</v>
      </c>
    </row>
    <row r="22" spans="1:10" s="108" customFormat="1" ht="17.25" customHeight="1">
      <c r="A22" s="178">
        <v>21</v>
      </c>
      <c r="B22" s="176" t="s">
        <v>179</v>
      </c>
      <c r="C22" s="177"/>
      <c r="D22" s="177"/>
      <c r="E22" s="177"/>
      <c r="F22" s="177"/>
      <c r="G22" s="177"/>
      <c r="H22" s="178">
        <f t="shared" si="2"/>
        <v>52</v>
      </c>
      <c r="I22" s="178">
        <f t="shared" si="2"/>
        <v>28</v>
      </c>
      <c r="J22" s="178">
        <f t="shared" si="0"/>
        <v>24</v>
      </c>
    </row>
    <row r="23" spans="1:10">
      <c r="A23" s="4"/>
      <c r="B23" s="19" t="s">
        <v>16</v>
      </c>
      <c r="C23" s="20">
        <f>SUM(C2:C22)</f>
        <v>4</v>
      </c>
      <c r="D23" s="20">
        <f>SUM(D2:D22)</f>
        <v>4</v>
      </c>
      <c r="E23" s="20">
        <f>SUM(E2:E22)</f>
        <v>0</v>
      </c>
      <c r="F23" s="20">
        <f>SUM(F2:F22)</f>
        <v>52</v>
      </c>
      <c r="G23" s="20">
        <f>SUM(G2:G22)</f>
        <v>28</v>
      </c>
      <c r="H23" s="4"/>
      <c r="I23" s="4"/>
      <c r="J23" s="4"/>
    </row>
    <row r="24" spans="1:10" ht="21">
      <c r="A24" s="90"/>
      <c r="B24" s="87"/>
      <c r="C24" s="87"/>
      <c r="D24" s="88"/>
      <c r="E24" s="87"/>
      <c r="F24" s="88"/>
    </row>
    <row r="25" spans="1:10" ht="21">
      <c r="A25" s="90"/>
      <c r="B25" s="87" t="s">
        <v>25</v>
      </c>
      <c r="C25" s="88"/>
      <c r="D25" s="88"/>
      <c r="E25" s="88"/>
      <c r="F25" s="88"/>
    </row>
    <row r="26" spans="1:10" ht="21">
      <c r="A26" s="90"/>
      <c r="B26" s="87" t="s">
        <v>28</v>
      </c>
      <c r="C26" s="88"/>
      <c r="D26" s="88"/>
      <c r="E26" s="88"/>
      <c r="F26" s="88"/>
    </row>
    <row r="27" spans="1:10" ht="21">
      <c r="A27" s="90"/>
      <c r="B27" s="87" t="s">
        <v>27</v>
      </c>
      <c r="C27" s="88"/>
      <c r="D27" s="88"/>
      <c r="E27" s="88"/>
      <c r="F27" s="88"/>
    </row>
    <row r="28" spans="1:10">
      <c r="A28" s="90"/>
      <c r="B28" s="91"/>
      <c r="C28" s="88"/>
      <c r="D28" s="88"/>
      <c r="E28" s="88"/>
      <c r="F28" s="88"/>
    </row>
    <row r="29" spans="1:10">
      <c r="B29" s="13"/>
    </row>
  </sheetData>
  <autoFilter ref="B1:B29" xr:uid="{00000000-0009-0000-0000-000003000000}"/>
  <pageMargins left="0.74803149606299213" right="0.74803149606299213" top="1.1417322834645669" bottom="1.299212598425197" header="0.51181102362204722" footer="0.98425196850393704"/>
  <pageSetup paperSize="9" fitToWidth="0" fitToHeight="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tabSelected="1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172</v>
      </c>
      <c r="C2" s="16">
        <v>1</v>
      </c>
      <c r="D2" s="16">
        <v>0</v>
      </c>
      <c r="E2" s="16">
        <v>1</v>
      </c>
      <c r="F2" s="16">
        <v>7</v>
      </c>
      <c r="G2" s="16">
        <v>13</v>
      </c>
      <c r="H2" s="14">
        <f>SUM(F2)</f>
        <v>7</v>
      </c>
      <c r="I2" s="14">
        <f>SUM(G2)</f>
        <v>13</v>
      </c>
      <c r="J2" s="14">
        <f t="shared" ref="J2:J22" si="0">SUM(H2-I2)</f>
        <v>-6</v>
      </c>
    </row>
    <row r="3" spans="1:10" s="17" customFormat="1" ht="17.25" customHeight="1">
      <c r="A3" s="14">
        <v>2</v>
      </c>
      <c r="B3" s="15" t="s">
        <v>78</v>
      </c>
      <c r="C3" s="16">
        <v>1</v>
      </c>
      <c r="D3" s="16">
        <v>0</v>
      </c>
      <c r="E3" s="16">
        <v>1</v>
      </c>
      <c r="F3" s="16">
        <v>4</v>
      </c>
      <c r="G3" s="16">
        <v>13</v>
      </c>
      <c r="H3" s="14">
        <f t="shared" ref="H3:I18" si="1">SUM(H2+F3)</f>
        <v>11</v>
      </c>
      <c r="I3" s="14">
        <f t="shared" si="1"/>
        <v>26</v>
      </c>
      <c r="J3" s="14">
        <f t="shared" si="0"/>
        <v>-15</v>
      </c>
    </row>
    <row r="4" spans="1:10" s="17" customFormat="1" ht="17.25" customHeight="1">
      <c r="A4" s="14">
        <v>3</v>
      </c>
      <c r="B4" s="15" t="s">
        <v>24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4">
        <f t="shared" si="1"/>
        <v>11</v>
      </c>
      <c r="I4" s="14">
        <f t="shared" si="1"/>
        <v>26</v>
      </c>
      <c r="J4" s="14">
        <f t="shared" si="0"/>
        <v>-15</v>
      </c>
    </row>
    <row r="5" spans="1:10" s="17" customFormat="1" ht="17.25" customHeight="1">
      <c r="A5" s="14">
        <v>4</v>
      </c>
      <c r="B5" s="15" t="s">
        <v>143</v>
      </c>
      <c r="C5" s="16">
        <v>1</v>
      </c>
      <c r="D5" s="16">
        <v>0</v>
      </c>
      <c r="E5" s="16">
        <v>1</v>
      </c>
      <c r="F5" s="16">
        <v>9</v>
      </c>
      <c r="G5" s="16">
        <v>13</v>
      </c>
      <c r="H5" s="14">
        <f t="shared" si="1"/>
        <v>20</v>
      </c>
      <c r="I5" s="14">
        <f t="shared" si="1"/>
        <v>39</v>
      </c>
      <c r="J5" s="14">
        <f t="shared" si="0"/>
        <v>-19</v>
      </c>
    </row>
    <row r="6" spans="1:10" s="17" customFormat="1" ht="17.25" customHeight="1">
      <c r="A6" s="14">
        <v>5</v>
      </c>
      <c r="B6" s="15" t="s">
        <v>95</v>
      </c>
      <c r="C6" s="16">
        <v>1</v>
      </c>
      <c r="D6" s="16">
        <v>1</v>
      </c>
      <c r="E6" s="16">
        <v>0</v>
      </c>
      <c r="F6" s="16">
        <v>13</v>
      </c>
      <c r="G6" s="16">
        <v>12</v>
      </c>
      <c r="H6" s="14">
        <f t="shared" si="1"/>
        <v>33</v>
      </c>
      <c r="I6" s="14">
        <f t="shared" si="1"/>
        <v>51</v>
      </c>
      <c r="J6" s="14">
        <f t="shared" si="0"/>
        <v>-18</v>
      </c>
    </row>
    <row r="7" spans="1:10" s="102" customFormat="1" ht="17.25" customHeight="1">
      <c r="A7" s="99">
        <v>6</v>
      </c>
      <c r="B7" s="142" t="s">
        <v>124</v>
      </c>
      <c r="C7" s="143"/>
      <c r="D7" s="143"/>
      <c r="E7" s="143"/>
      <c r="F7" s="143"/>
      <c r="G7" s="143"/>
      <c r="H7" s="141">
        <f t="shared" si="1"/>
        <v>33</v>
      </c>
      <c r="I7" s="141">
        <f t="shared" si="1"/>
        <v>51</v>
      </c>
      <c r="J7" s="141">
        <f t="shared" si="0"/>
        <v>-18</v>
      </c>
    </row>
    <row r="8" spans="1:10" s="102" customFormat="1" ht="17.25" customHeight="1">
      <c r="A8" s="99">
        <v>7</v>
      </c>
      <c r="B8" s="103" t="s">
        <v>129</v>
      </c>
      <c r="C8" s="104"/>
      <c r="D8" s="104"/>
      <c r="E8" s="104"/>
      <c r="F8" s="104"/>
      <c r="G8" s="104"/>
      <c r="H8" s="99">
        <f t="shared" si="1"/>
        <v>33</v>
      </c>
      <c r="I8" s="99">
        <f t="shared" si="1"/>
        <v>51</v>
      </c>
      <c r="J8" s="99">
        <f t="shared" si="0"/>
        <v>-18</v>
      </c>
    </row>
    <row r="9" spans="1:10" s="102" customFormat="1" ht="17.25" customHeight="1">
      <c r="A9" s="99">
        <v>8</v>
      </c>
      <c r="B9" s="103" t="s">
        <v>32</v>
      </c>
      <c r="C9" s="104"/>
      <c r="D9" s="104"/>
      <c r="E9" s="104"/>
      <c r="F9" s="104"/>
      <c r="G9" s="104"/>
      <c r="H9" s="99">
        <f t="shared" si="1"/>
        <v>33</v>
      </c>
      <c r="I9" s="99">
        <f t="shared" si="1"/>
        <v>51</v>
      </c>
      <c r="J9" s="99">
        <f t="shared" si="0"/>
        <v>-18</v>
      </c>
    </row>
    <row r="10" spans="1:10" s="102" customFormat="1" ht="17.25" customHeight="1">
      <c r="A10" s="99">
        <v>9</v>
      </c>
      <c r="B10" s="103" t="s">
        <v>41</v>
      </c>
      <c r="C10" s="104"/>
      <c r="D10" s="104"/>
      <c r="E10" s="104"/>
      <c r="F10" s="104"/>
      <c r="G10" s="104"/>
      <c r="H10" s="99">
        <f t="shared" si="1"/>
        <v>33</v>
      </c>
      <c r="I10" s="99">
        <f t="shared" si="1"/>
        <v>51</v>
      </c>
      <c r="J10" s="99">
        <f t="shared" si="0"/>
        <v>-18</v>
      </c>
    </row>
    <row r="11" spans="1:10" s="105" customFormat="1" ht="17.25" customHeight="1">
      <c r="A11" s="99">
        <v>10</v>
      </c>
      <c r="B11" s="103" t="s">
        <v>43</v>
      </c>
      <c r="C11" s="104"/>
      <c r="D11" s="104"/>
      <c r="E11" s="104"/>
      <c r="F11" s="104"/>
      <c r="G11" s="104"/>
      <c r="H11" s="99">
        <f t="shared" si="1"/>
        <v>33</v>
      </c>
      <c r="I11" s="99">
        <f t="shared" si="1"/>
        <v>51</v>
      </c>
      <c r="J11" s="99">
        <f t="shared" si="0"/>
        <v>-18</v>
      </c>
    </row>
    <row r="12" spans="1:10" s="113" customFormat="1" ht="17.25" customHeight="1">
      <c r="A12" s="174">
        <v>11</v>
      </c>
      <c r="B12" s="172" t="s">
        <v>106</v>
      </c>
      <c r="C12" s="173"/>
      <c r="D12" s="173"/>
      <c r="E12" s="173"/>
      <c r="F12" s="173"/>
      <c r="G12" s="173"/>
      <c r="H12" s="174">
        <f t="shared" si="1"/>
        <v>33</v>
      </c>
      <c r="I12" s="174">
        <f t="shared" si="1"/>
        <v>51</v>
      </c>
      <c r="J12" s="174">
        <f t="shared" si="0"/>
        <v>-18</v>
      </c>
    </row>
    <row r="13" spans="1:10" s="113" customFormat="1" ht="17.25" customHeight="1">
      <c r="A13" s="174">
        <v>12</v>
      </c>
      <c r="B13" s="172" t="s">
        <v>112</v>
      </c>
      <c r="C13" s="173"/>
      <c r="D13" s="173"/>
      <c r="E13" s="173"/>
      <c r="F13" s="173"/>
      <c r="G13" s="173"/>
      <c r="H13" s="174">
        <f t="shared" si="1"/>
        <v>33</v>
      </c>
      <c r="I13" s="174">
        <f t="shared" si="1"/>
        <v>51</v>
      </c>
      <c r="J13" s="174">
        <f t="shared" si="0"/>
        <v>-18</v>
      </c>
    </row>
    <row r="14" spans="1:10" s="113" customFormat="1" ht="17.25" customHeight="1">
      <c r="A14" s="171">
        <v>13</v>
      </c>
      <c r="B14" s="110" t="s">
        <v>188</v>
      </c>
      <c r="C14" s="111"/>
      <c r="D14" s="111"/>
      <c r="E14" s="111"/>
      <c r="F14" s="111"/>
      <c r="G14" s="111"/>
      <c r="H14" s="171">
        <f t="shared" si="1"/>
        <v>33</v>
      </c>
      <c r="I14" s="171">
        <f t="shared" si="1"/>
        <v>51</v>
      </c>
      <c r="J14" s="171">
        <f t="shared" si="0"/>
        <v>-18</v>
      </c>
    </row>
    <row r="15" spans="1:10" s="112" customFormat="1" ht="17.25" customHeight="1">
      <c r="A15" s="109">
        <v>14</v>
      </c>
      <c r="B15" s="110" t="s">
        <v>179</v>
      </c>
      <c r="C15" s="111"/>
      <c r="D15" s="111"/>
      <c r="E15" s="111"/>
      <c r="F15" s="111"/>
      <c r="G15" s="111"/>
      <c r="H15" s="109">
        <f t="shared" si="1"/>
        <v>33</v>
      </c>
      <c r="I15" s="109">
        <f t="shared" si="1"/>
        <v>51</v>
      </c>
      <c r="J15" s="109">
        <f t="shared" si="0"/>
        <v>-18</v>
      </c>
    </row>
    <row r="16" spans="1:10" s="112" customFormat="1" ht="17.25" customHeight="1">
      <c r="A16" s="109">
        <v>15</v>
      </c>
      <c r="B16" s="110" t="s">
        <v>176</v>
      </c>
      <c r="C16" s="111"/>
      <c r="D16" s="111"/>
      <c r="E16" s="111"/>
      <c r="F16" s="111"/>
      <c r="G16" s="111"/>
      <c r="H16" s="109">
        <f t="shared" si="1"/>
        <v>33</v>
      </c>
      <c r="I16" s="109">
        <f t="shared" si="1"/>
        <v>51</v>
      </c>
      <c r="J16" s="109">
        <f t="shared" si="0"/>
        <v>-18</v>
      </c>
    </row>
    <row r="17" spans="1:10" s="112" customFormat="1" ht="17.25" customHeight="1">
      <c r="A17" s="109">
        <v>16</v>
      </c>
      <c r="B17" s="110" t="s">
        <v>45</v>
      </c>
      <c r="C17" s="111"/>
      <c r="D17" s="111"/>
      <c r="E17" s="111"/>
      <c r="F17" s="111"/>
      <c r="G17" s="111"/>
      <c r="H17" s="109">
        <f t="shared" si="1"/>
        <v>33</v>
      </c>
      <c r="I17" s="109">
        <f t="shared" si="1"/>
        <v>51</v>
      </c>
      <c r="J17" s="109">
        <f t="shared" si="0"/>
        <v>-18</v>
      </c>
    </row>
    <row r="18" spans="1:10" s="108" customFormat="1" ht="17.25" customHeight="1">
      <c r="A18" s="178">
        <v>17</v>
      </c>
      <c r="B18" s="176" t="s">
        <v>148</v>
      </c>
      <c r="C18" s="177"/>
      <c r="D18" s="177"/>
      <c r="E18" s="177"/>
      <c r="F18" s="177"/>
      <c r="G18" s="177"/>
      <c r="H18" s="178">
        <f t="shared" si="1"/>
        <v>33</v>
      </c>
      <c r="I18" s="178">
        <f t="shared" si="1"/>
        <v>51</v>
      </c>
      <c r="J18" s="178">
        <f t="shared" si="0"/>
        <v>-18</v>
      </c>
    </row>
    <row r="19" spans="1:10" s="108" customFormat="1" ht="17.25" customHeight="1">
      <c r="A19" s="178">
        <v>18</v>
      </c>
      <c r="B19" s="176" t="s">
        <v>42</v>
      </c>
      <c r="C19" s="177"/>
      <c r="D19" s="177"/>
      <c r="E19" s="177"/>
      <c r="F19" s="177"/>
      <c r="G19" s="177"/>
      <c r="H19" s="178">
        <f t="shared" ref="H19:I22" si="2">SUM(H18+F19)</f>
        <v>33</v>
      </c>
      <c r="I19" s="178">
        <f t="shared" si="2"/>
        <v>51</v>
      </c>
      <c r="J19" s="178">
        <f t="shared" si="0"/>
        <v>-18</v>
      </c>
    </row>
    <row r="20" spans="1:10" s="108" customFormat="1" ht="17.25" customHeight="1">
      <c r="A20" s="178">
        <v>19</v>
      </c>
      <c r="B20" s="176" t="s">
        <v>117</v>
      </c>
      <c r="C20" s="177"/>
      <c r="D20" s="177"/>
      <c r="E20" s="177"/>
      <c r="F20" s="177"/>
      <c r="G20" s="177"/>
      <c r="H20" s="178">
        <f t="shared" si="2"/>
        <v>33</v>
      </c>
      <c r="I20" s="178">
        <f t="shared" si="2"/>
        <v>51</v>
      </c>
      <c r="J20" s="178">
        <f t="shared" si="0"/>
        <v>-18</v>
      </c>
    </row>
    <row r="21" spans="1:10" s="108" customFormat="1" ht="17.25" customHeight="1">
      <c r="A21" s="178">
        <v>20</v>
      </c>
      <c r="B21" s="176" t="s">
        <v>46</v>
      </c>
      <c r="C21" s="177"/>
      <c r="D21" s="177"/>
      <c r="E21" s="177"/>
      <c r="F21" s="177"/>
      <c r="G21" s="177"/>
      <c r="H21" s="178">
        <f t="shared" si="2"/>
        <v>33</v>
      </c>
      <c r="I21" s="178">
        <f t="shared" si="2"/>
        <v>51</v>
      </c>
      <c r="J21" s="178">
        <f t="shared" si="0"/>
        <v>-18</v>
      </c>
    </row>
    <row r="22" spans="1:10" s="108" customFormat="1" ht="17.25" customHeight="1">
      <c r="A22" s="178">
        <v>21</v>
      </c>
      <c r="B22" s="176" t="s">
        <v>153</v>
      </c>
      <c r="C22" s="177"/>
      <c r="D22" s="177"/>
      <c r="E22" s="177"/>
      <c r="F22" s="177"/>
      <c r="G22" s="177"/>
      <c r="H22" s="178">
        <f t="shared" si="2"/>
        <v>33</v>
      </c>
      <c r="I22" s="178">
        <f t="shared" si="2"/>
        <v>51</v>
      </c>
      <c r="J22" s="178">
        <f t="shared" si="0"/>
        <v>-18</v>
      </c>
    </row>
    <row r="23" spans="1:10">
      <c r="A23" s="4"/>
      <c r="B23" s="19" t="s">
        <v>16</v>
      </c>
      <c r="C23" s="20">
        <f>SUM(C2:C22)</f>
        <v>4</v>
      </c>
      <c r="D23" s="20">
        <f>SUM(D2:D22)</f>
        <v>1</v>
      </c>
      <c r="E23" s="20">
        <f>SUM(E2:E22)</f>
        <v>3</v>
      </c>
      <c r="F23" s="20">
        <f>SUM(F2:F22)</f>
        <v>33</v>
      </c>
      <c r="G23" s="20">
        <f>SUM(G2:G22)</f>
        <v>51</v>
      </c>
      <c r="H23" s="4"/>
      <c r="I23" s="4"/>
      <c r="J23" s="4"/>
    </row>
    <row r="24" spans="1:10" ht="21">
      <c r="A24" s="90"/>
      <c r="B24" s="87"/>
      <c r="C24" s="87"/>
      <c r="D24" s="88"/>
      <c r="E24" s="87"/>
      <c r="F24" s="88"/>
      <c r="G24" s="87"/>
    </row>
    <row r="25" spans="1:10" ht="21">
      <c r="A25" s="90"/>
      <c r="B25" s="87" t="s">
        <v>37</v>
      </c>
      <c r="C25" s="88"/>
      <c r="D25" s="88"/>
      <c r="E25" s="88"/>
      <c r="F25" s="88"/>
      <c r="G25" s="88"/>
    </row>
    <row r="26" spans="1:10" ht="21">
      <c r="A26" s="90"/>
      <c r="B26" s="87" t="s">
        <v>70</v>
      </c>
      <c r="C26" s="88"/>
      <c r="D26" s="88"/>
      <c r="E26" s="88"/>
      <c r="F26" s="88"/>
      <c r="G26" s="88"/>
    </row>
    <row r="27" spans="1:10" ht="21">
      <c r="A27" s="90"/>
      <c r="B27" s="87" t="s">
        <v>33</v>
      </c>
      <c r="C27" s="88"/>
      <c r="D27" s="88"/>
      <c r="E27" s="88"/>
      <c r="F27" s="88"/>
      <c r="G27" s="88"/>
    </row>
    <row r="28" spans="1:10" ht="21">
      <c r="A28" s="90"/>
      <c r="B28" s="169" t="s">
        <v>36</v>
      </c>
      <c r="C28" s="88"/>
      <c r="D28" s="88"/>
      <c r="E28" s="88"/>
      <c r="F28" s="88"/>
      <c r="G28" s="88"/>
    </row>
    <row r="29" spans="1:10">
      <c r="B29" s="13"/>
    </row>
  </sheetData>
  <autoFilter ref="B1:B29" xr:uid="{00000000-0009-0000-0000-000004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abSelected="1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124</v>
      </c>
      <c r="C2" s="16">
        <v>1</v>
      </c>
      <c r="D2" s="16">
        <v>1</v>
      </c>
      <c r="E2" s="16">
        <v>0</v>
      </c>
      <c r="F2" s="16">
        <v>13</v>
      </c>
      <c r="G2" s="16">
        <v>10</v>
      </c>
      <c r="H2" s="14">
        <f>SUM(F2)</f>
        <v>13</v>
      </c>
      <c r="I2" s="14">
        <f>SUM(G2)</f>
        <v>10</v>
      </c>
      <c r="J2" s="14">
        <f t="shared" ref="J2:J22" si="0">SUM(H2-I2)</f>
        <v>3</v>
      </c>
    </row>
    <row r="3" spans="1:10" s="31" customFormat="1" ht="17.25" customHeight="1">
      <c r="A3" s="14">
        <v>2</v>
      </c>
      <c r="B3" s="15" t="s">
        <v>106</v>
      </c>
      <c r="C3" s="16">
        <v>1</v>
      </c>
      <c r="D3" s="16">
        <v>0</v>
      </c>
      <c r="E3" s="16">
        <v>1</v>
      </c>
      <c r="F3" s="16">
        <v>11</v>
      </c>
      <c r="G3" s="16">
        <v>13</v>
      </c>
      <c r="H3" s="14">
        <f t="shared" ref="H3:I18" si="1">SUM(H2+F3)</f>
        <v>24</v>
      </c>
      <c r="I3" s="14">
        <f t="shared" si="1"/>
        <v>23</v>
      </c>
      <c r="J3" s="14">
        <f t="shared" si="0"/>
        <v>1</v>
      </c>
    </row>
    <row r="4" spans="1:10" s="31" customFormat="1" ht="17.25" customHeight="1">
      <c r="A4" s="14">
        <v>3</v>
      </c>
      <c r="B4" s="15" t="s">
        <v>148</v>
      </c>
      <c r="C4" s="16">
        <v>1</v>
      </c>
      <c r="D4" s="16">
        <v>0</v>
      </c>
      <c r="E4" s="16">
        <v>1</v>
      </c>
      <c r="F4" s="16">
        <v>4</v>
      </c>
      <c r="G4" s="16">
        <v>13</v>
      </c>
      <c r="H4" s="14">
        <f t="shared" si="1"/>
        <v>28</v>
      </c>
      <c r="I4" s="14">
        <f t="shared" si="1"/>
        <v>36</v>
      </c>
      <c r="J4" s="14">
        <f t="shared" si="0"/>
        <v>-8</v>
      </c>
    </row>
    <row r="5" spans="1:10" s="31" customFormat="1" ht="17.25" customHeight="1">
      <c r="A5" s="14">
        <v>4</v>
      </c>
      <c r="B5" s="15" t="s">
        <v>46</v>
      </c>
      <c r="C5" s="16">
        <v>1</v>
      </c>
      <c r="D5" s="16">
        <v>0</v>
      </c>
      <c r="E5" s="16">
        <v>1</v>
      </c>
      <c r="F5" s="16">
        <v>6</v>
      </c>
      <c r="G5" s="16">
        <v>13</v>
      </c>
      <c r="H5" s="14">
        <f t="shared" si="1"/>
        <v>34</v>
      </c>
      <c r="I5" s="14">
        <f t="shared" si="1"/>
        <v>49</v>
      </c>
      <c r="J5" s="14">
        <f t="shared" si="0"/>
        <v>-15</v>
      </c>
    </row>
    <row r="6" spans="1:10" s="31" customFormat="1" ht="17.25" customHeight="1">
      <c r="A6" s="14">
        <v>5</v>
      </c>
      <c r="B6" s="15" t="s">
        <v>24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4">
        <f t="shared" si="1"/>
        <v>34</v>
      </c>
      <c r="I6" s="14">
        <f t="shared" si="1"/>
        <v>49</v>
      </c>
      <c r="J6" s="14">
        <f t="shared" si="0"/>
        <v>-15</v>
      </c>
    </row>
    <row r="7" spans="1:10" s="105" customFormat="1" ht="17.25" customHeight="1">
      <c r="A7" s="99">
        <v>6</v>
      </c>
      <c r="B7" s="142" t="s">
        <v>188</v>
      </c>
      <c r="C7" s="143"/>
      <c r="D7" s="143"/>
      <c r="E7" s="143"/>
      <c r="F7" s="143"/>
      <c r="G7" s="143"/>
      <c r="H7" s="141">
        <f t="shared" si="1"/>
        <v>34</v>
      </c>
      <c r="I7" s="141">
        <f t="shared" si="1"/>
        <v>49</v>
      </c>
      <c r="J7" s="141">
        <f t="shared" si="0"/>
        <v>-15</v>
      </c>
    </row>
    <row r="8" spans="1:10" s="102" customFormat="1" ht="17.25" customHeight="1">
      <c r="A8" s="99">
        <v>7</v>
      </c>
      <c r="B8" s="103" t="s">
        <v>41</v>
      </c>
      <c r="C8" s="104"/>
      <c r="D8" s="104"/>
      <c r="E8" s="104"/>
      <c r="F8" s="104"/>
      <c r="G8" s="104"/>
      <c r="H8" s="99">
        <f t="shared" si="1"/>
        <v>34</v>
      </c>
      <c r="I8" s="99">
        <f t="shared" si="1"/>
        <v>49</v>
      </c>
      <c r="J8" s="99">
        <f t="shared" si="0"/>
        <v>-15</v>
      </c>
    </row>
    <row r="9" spans="1:10" s="102" customFormat="1" ht="17.25" customHeight="1">
      <c r="A9" s="99">
        <v>8</v>
      </c>
      <c r="B9" s="103" t="s">
        <v>176</v>
      </c>
      <c r="C9" s="104"/>
      <c r="D9" s="104"/>
      <c r="E9" s="104"/>
      <c r="F9" s="104"/>
      <c r="G9" s="104"/>
      <c r="H9" s="99">
        <f t="shared" si="1"/>
        <v>34</v>
      </c>
      <c r="I9" s="99">
        <f t="shared" si="1"/>
        <v>49</v>
      </c>
      <c r="J9" s="99">
        <f t="shared" si="0"/>
        <v>-15</v>
      </c>
    </row>
    <row r="10" spans="1:10" s="102" customFormat="1" ht="17.25" customHeight="1">
      <c r="A10" s="99">
        <v>9</v>
      </c>
      <c r="B10" s="103" t="s">
        <v>129</v>
      </c>
      <c r="C10" s="104"/>
      <c r="D10" s="104"/>
      <c r="E10" s="104"/>
      <c r="F10" s="104"/>
      <c r="G10" s="104"/>
      <c r="H10" s="99">
        <f t="shared" si="1"/>
        <v>34</v>
      </c>
      <c r="I10" s="99">
        <f t="shared" si="1"/>
        <v>49</v>
      </c>
      <c r="J10" s="99">
        <f t="shared" si="0"/>
        <v>-15</v>
      </c>
    </row>
    <row r="11" spans="1:10" s="105" customFormat="1" ht="17.25" customHeight="1">
      <c r="A11" s="99">
        <v>10</v>
      </c>
      <c r="B11" s="103" t="s">
        <v>112</v>
      </c>
      <c r="C11" s="104"/>
      <c r="D11" s="104"/>
      <c r="E11" s="104"/>
      <c r="F11" s="104"/>
      <c r="G11" s="104"/>
      <c r="H11" s="99">
        <f t="shared" si="1"/>
        <v>34</v>
      </c>
      <c r="I11" s="99">
        <f t="shared" si="1"/>
        <v>49</v>
      </c>
      <c r="J11" s="99">
        <f t="shared" si="0"/>
        <v>-15</v>
      </c>
    </row>
    <row r="12" spans="1:10" s="113" customFormat="1" ht="17.25" customHeight="1">
      <c r="A12" s="174">
        <v>11</v>
      </c>
      <c r="B12" s="172" t="s">
        <v>153</v>
      </c>
      <c r="C12" s="173"/>
      <c r="D12" s="173"/>
      <c r="E12" s="173"/>
      <c r="F12" s="173"/>
      <c r="G12" s="173"/>
      <c r="H12" s="174">
        <f t="shared" si="1"/>
        <v>34</v>
      </c>
      <c r="I12" s="174">
        <f t="shared" si="1"/>
        <v>49</v>
      </c>
      <c r="J12" s="174">
        <f t="shared" si="0"/>
        <v>-15</v>
      </c>
    </row>
    <row r="13" spans="1:10" s="113" customFormat="1" ht="17.25" customHeight="1">
      <c r="A13" s="174">
        <v>12</v>
      </c>
      <c r="B13" s="172" t="s">
        <v>117</v>
      </c>
      <c r="C13" s="173"/>
      <c r="D13" s="173"/>
      <c r="E13" s="173"/>
      <c r="F13" s="173"/>
      <c r="G13" s="173"/>
      <c r="H13" s="174">
        <f t="shared" si="1"/>
        <v>34</v>
      </c>
      <c r="I13" s="174">
        <f t="shared" si="1"/>
        <v>49</v>
      </c>
      <c r="J13" s="174">
        <f t="shared" si="0"/>
        <v>-15</v>
      </c>
    </row>
    <row r="14" spans="1:10" s="113" customFormat="1" ht="17.25" customHeight="1">
      <c r="A14" s="171">
        <v>13</v>
      </c>
      <c r="B14" s="110" t="s">
        <v>172</v>
      </c>
      <c r="C14" s="111"/>
      <c r="D14" s="111"/>
      <c r="E14" s="111"/>
      <c r="F14" s="111"/>
      <c r="G14" s="111"/>
      <c r="H14" s="171">
        <f t="shared" si="1"/>
        <v>34</v>
      </c>
      <c r="I14" s="171">
        <f t="shared" si="1"/>
        <v>49</v>
      </c>
      <c r="J14" s="171">
        <f t="shared" si="0"/>
        <v>-15</v>
      </c>
    </row>
    <row r="15" spans="1:10" s="112" customFormat="1" ht="17.25" customHeight="1">
      <c r="A15" s="109">
        <v>14</v>
      </c>
      <c r="B15" s="110" t="s">
        <v>32</v>
      </c>
      <c r="C15" s="111"/>
      <c r="D15" s="111"/>
      <c r="E15" s="111"/>
      <c r="F15" s="111"/>
      <c r="G15" s="111"/>
      <c r="H15" s="109">
        <f t="shared" si="1"/>
        <v>34</v>
      </c>
      <c r="I15" s="109">
        <f t="shared" si="1"/>
        <v>49</v>
      </c>
      <c r="J15" s="109">
        <f t="shared" si="0"/>
        <v>-15</v>
      </c>
    </row>
    <row r="16" spans="1:10" s="112" customFormat="1" ht="17.25" customHeight="1">
      <c r="A16" s="109">
        <v>15</v>
      </c>
      <c r="B16" s="110" t="s">
        <v>143</v>
      </c>
      <c r="C16" s="111"/>
      <c r="D16" s="111"/>
      <c r="E16" s="111"/>
      <c r="F16" s="111"/>
      <c r="G16" s="111"/>
      <c r="H16" s="109">
        <f t="shared" si="1"/>
        <v>34</v>
      </c>
      <c r="I16" s="109">
        <f t="shared" si="1"/>
        <v>49</v>
      </c>
      <c r="J16" s="109">
        <f t="shared" si="0"/>
        <v>-15</v>
      </c>
    </row>
    <row r="17" spans="1:10" s="112" customFormat="1" ht="17.25" customHeight="1">
      <c r="A17" s="109">
        <v>16</v>
      </c>
      <c r="B17" s="110" t="s">
        <v>44</v>
      </c>
      <c r="C17" s="111"/>
      <c r="D17" s="111"/>
      <c r="E17" s="111"/>
      <c r="F17" s="111"/>
      <c r="G17" s="111"/>
      <c r="H17" s="109">
        <f t="shared" si="1"/>
        <v>34</v>
      </c>
      <c r="I17" s="109">
        <f t="shared" si="1"/>
        <v>49</v>
      </c>
      <c r="J17" s="109">
        <f t="shared" si="0"/>
        <v>-15</v>
      </c>
    </row>
    <row r="18" spans="1:10" s="108" customFormat="1" ht="17.25" customHeight="1">
      <c r="A18" s="178">
        <v>17</v>
      </c>
      <c r="B18" s="176" t="s">
        <v>78</v>
      </c>
      <c r="C18" s="177"/>
      <c r="D18" s="177"/>
      <c r="E18" s="177"/>
      <c r="F18" s="177"/>
      <c r="G18" s="177"/>
      <c r="H18" s="178">
        <f t="shared" si="1"/>
        <v>34</v>
      </c>
      <c r="I18" s="178">
        <f t="shared" si="1"/>
        <v>49</v>
      </c>
      <c r="J18" s="178">
        <f t="shared" si="0"/>
        <v>-15</v>
      </c>
    </row>
    <row r="19" spans="1:10" s="108" customFormat="1" ht="17.25" customHeight="1">
      <c r="A19" s="178">
        <v>18</v>
      </c>
      <c r="B19" s="176" t="s">
        <v>179</v>
      </c>
      <c r="C19" s="177"/>
      <c r="D19" s="177"/>
      <c r="E19" s="177"/>
      <c r="F19" s="177"/>
      <c r="G19" s="177"/>
      <c r="H19" s="178">
        <f t="shared" ref="H19:I22" si="2">SUM(H18+F19)</f>
        <v>34</v>
      </c>
      <c r="I19" s="178">
        <f t="shared" si="2"/>
        <v>49</v>
      </c>
      <c r="J19" s="178">
        <f t="shared" si="0"/>
        <v>-15</v>
      </c>
    </row>
    <row r="20" spans="1:10" s="108" customFormat="1" ht="17.25" customHeight="1">
      <c r="A20" s="178">
        <v>19</v>
      </c>
      <c r="B20" s="176" t="s">
        <v>43</v>
      </c>
      <c r="C20" s="177"/>
      <c r="D20" s="177"/>
      <c r="E20" s="177"/>
      <c r="F20" s="177"/>
      <c r="G20" s="177"/>
      <c r="H20" s="178">
        <f t="shared" si="2"/>
        <v>34</v>
      </c>
      <c r="I20" s="178">
        <f t="shared" si="2"/>
        <v>49</v>
      </c>
      <c r="J20" s="178">
        <f t="shared" si="0"/>
        <v>-15</v>
      </c>
    </row>
    <row r="21" spans="1:10" s="108" customFormat="1" ht="17.25" customHeight="1">
      <c r="A21" s="178">
        <v>20</v>
      </c>
      <c r="B21" s="176" t="s">
        <v>42</v>
      </c>
      <c r="C21" s="177"/>
      <c r="D21" s="177"/>
      <c r="E21" s="177"/>
      <c r="F21" s="177"/>
      <c r="G21" s="177"/>
      <c r="H21" s="178">
        <f t="shared" si="2"/>
        <v>34</v>
      </c>
      <c r="I21" s="178">
        <f t="shared" si="2"/>
        <v>49</v>
      </c>
      <c r="J21" s="178">
        <f t="shared" si="0"/>
        <v>-15</v>
      </c>
    </row>
    <row r="22" spans="1:10" s="108" customFormat="1" ht="17.25" customHeight="1">
      <c r="A22" s="178">
        <v>21</v>
      </c>
      <c r="B22" s="176" t="s">
        <v>95</v>
      </c>
      <c r="C22" s="177"/>
      <c r="D22" s="177"/>
      <c r="E22" s="177"/>
      <c r="F22" s="177"/>
      <c r="G22" s="177"/>
      <c r="H22" s="178">
        <f t="shared" si="2"/>
        <v>34</v>
      </c>
      <c r="I22" s="178">
        <f t="shared" si="2"/>
        <v>49</v>
      </c>
      <c r="J22" s="178">
        <f t="shared" si="0"/>
        <v>-15</v>
      </c>
    </row>
    <row r="23" spans="1:10">
      <c r="A23" s="4"/>
      <c r="B23" s="19" t="s">
        <v>16</v>
      </c>
      <c r="C23" s="20">
        <f>SUM(C2:C22)</f>
        <v>4</v>
      </c>
      <c r="D23" s="20">
        <f>SUM(D2:D22)</f>
        <v>1</v>
      </c>
      <c r="E23" s="20">
        <f>SUM(E2:E22)</f>
        <v>3</v>
      </c>
      <c r="F23" s="20">
        <f>SUM(F2:F22)</f>
        <v>34</v>
      </c>
      <c r="G23" s="20">
        <f>SUM(G2:G22)</f>
        <v>49</v>
      </c>
      <c r="H23" s="4"/>
      <c r="I23" s="4"/>
      <c r="J23" s="4"/>
    </row>
    <row r="24" spans="1:10" ht="21">
      <c r="A24" s="90"/>
      <c r="B24" s="87"/>
      <c r="C24" s="87"/>
      <c r="D24" s="88"/>
      <c r="E24" s="87"/>
    </row>
    <row r="25" spans="1:10" ht="21">
      <c r="A25" s="90"/>
      <c r="B25" s="87" t="s">
        <v>34</v>
      </c>
      <c r="C25" s="88"/>
      <c r="D25" s="88"/>
      <c r="E25" s="88"/>
    </row>
    <row r="26" spans="1:10" ht="21">
      <c r="A26" s="90"/>
      <c r="B26" s="87" t="s">
        <v>35</v>
      </c>
      <c r="C26" s="88"/>
      <c r="D26" s="88"/>
      <c r="E26" s="88"/>
    </row>
    <row r="27" spans="1:10" ht="21">
      <c r="A27" s="90"/>
      <c r="B27" s="94" t="s">
        <v>71</v>
      </c>
      <c r="C27" s="88"/>
      <c r="D27" s="88"/>
      <c r="E27" s="88"/>
    </row>
    <row r="28" spans="1:10">
      <c r="B28" s="13"/>
    </row>
    <row r="29" spans="1:10">
      <c r="B29" s="13"/>
    </row>
  </sheetData>
  <autoFilter ref="B1:B29" xr:uid="{00000000-0009-0000-0000-000005000000}"/>
  <pageMargins left="0.74803149606299213" right="0.74803149606299213" top="1.1417322834645669" bottom="1.299212598425197" header="0.51181102362204722" footer="0.98425196850393704"/>
  <pageSetup paperSize="9" fitToWidth="0" fitToHeight="0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9"/>
  <sheetViews>
    <sheetView tabSelected="1" workbookViewId="0">
      <selection activeCell="M15" sqref="M15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129</v>
      </c>
      <c r="C2" s="16">
        <v>1</v>
      </c>
      <c r="D2" s="16">
        <v>1</v>
      </c>
      <c r="E2" s="16">
        <v>0</v>
      </c>
      <c r="F2" s="16">
        <v>13</v>
      </c>
      <c r="G2" s="16">
        <v>4</v>
      </c>
      <c r="H2" s="14">
        <f>SUM(F2)</f>
        <v>13</v>
      </c>
      <c r="I2" s="14">
        <f>SUM(G2)</f>
        <v>4</v>
      </c>
      <c r="J2" s="14">
        <f t="shared" ref="J2:J22" si="0">SUM(H2-I2)</f>
        <v>9</v>
      </c>
    </row>
    <row r="3" spans="1:10" s="17" customFormat="1" ht="17.25" customHeight="1">
      <c r="A3" s="14">
        <v>2</v>
      </c>
      <c r="B3" s="15" t="s">
        <v>112</v>
      </c>
      <c r="C3" s="16">
        <v>1</v>
      </c>
      <c r="D3" s="16">
        <v>1</v>
      </c>
      <c r="E3" s="16">
        <v>0</v>
      </c>
      <c r="F3" s="16">
        <v>13</v>
      </c>
      <c r="G3" s="16">
        <v>7</v>
      </c>
      <c r="H3" s="14">
        <f t="shared" ref="H3:I18" si="1">SUM(H2+F3)</f>
        <v>26</v>
      </c>
      <c r="I3" s="14">
        <f t="shared" si="1"/>
        <v>11</v>
      </c>
      <c r="J3" s="14">
        <f t="shared" si="0"/>
        <v>15</v>
      </c>
    </row>
    <row r="4" spans="1:10" s="17" customFormat="1" ht="17.25" customHeight="1">
      <c r="A4" s="14">
        <v>3</v>
      </c>
      <c r="B4" s="15" t="s">
        <v>188</v>
      </c>
      <c r="C4" s="16">
        <v>1</v>
      </c>
      <c r="D4" s="16">
        <v>0</v>
      </c>
      <c r="E4" s="16">
        <v>1</v>
      </c>
      <c r="F4" s="16">
        <v>9</v>
      </c>
      <c r="G4" s="16">
        <v>13</v>
      </c>
      <c r="H4" s="14">
        <f t="shared" si="1"/>
        <v>35</v>
      </c>
      <c r="I4" s="14">
        <f t="shared" si="1"/>
        <v>24</v>
      </c>
      <c r="J4" s="14">
        <f t="shared" si="0"/>
        <v>11</v>
      </c>
    </row>
    <row r="5" spans="1:10" s="17" customFormat="1" ht="17.25" customHeight="1">
      <c r="A5" s="14">
        <v>4</v>
      </c>
      <c r="B5" s="15" t="s">
        <v>45</v>
      </c>
      <c r="C5" s="16">
        <v>1</v>
      </c>
      <c r="D5" s="16">
        <v>1</v>
      </c>
      <c r="E5" s="16">
        <v>0</v>
      </c>
      <c r="F5" s="16">
        <v>13</v>
      </c>
      <c r="G5" s="16">
        <v>6</v>
      </c>
      <c r="H5" s="14">
        <f t="shared" si="1"/>
        <v>48</v>
      </c>
      <c r="I5" s="14">
        <f t="shared" si="1"/>
        <v>30</v>
      </c>
      <c r="J5" s="14">
        <f t="shared" si="0"/>
        <v>18</v>
      </c>
    </row>
    <row r="6" spans="1:10" s="17" customFormat="1" ht="17.25" customHeight="1">
      <c r="A6" s="14">
        <v>5</v>
      </c>
      <c r="B6" s="15" t="s">
        <v>153</v>
      </c>
      <c r="C6" s="16">
        <v>1</v>
      </c>
      <c r="D6" s="16">
        <v>0</v>
      </c>
      <c r="E6" s="16">
        <v>1</v>
      </c>
      <c r="F6" s="16">
        <v>11</v>
      </c>
      <c r="G6" s="16">
        <v>13</v>
      </c>
      <c r="H6" s="14">
        <f t="shared" si="1"/>
        <v>59</v>
      </c>
      <c r="I6" s="14">
        <f t="shared" si="1"/>
        <v>43</v>
      </c>
      <c r="J6" s="14">
        <f t="shared" si="0"/>
        <v>16</v>
      </c>
    </row>
    <row r="7" spans="1:10" s="102" customFormat="1" ht="17.25" customHeight="1">
      <c r="A7" s="99">
        <v>6</v>
      </c>
      <c r="B7" s="142" t="s">
        <v>106</v>
      </c>
      <c r="C7" s="143"/>
      <c r="D7" s="143"/>
      <c r="E7" s="143"/>
      <c r="F7" s="143"/>
      <c r="G7" s="143"/>
      <c r="H7" s="141">
        <f t="shared" si="1"/>
        <v>59</v>
      </c>
      <c r="I7" s="141">
        <f t="shared" si="1"/>
        <v>43</v>
      </c>
      <c r="J7" s="141">
        <f t="shared" si="0"/>
        <v>16</v>
      </c>
    </row>
    <row r="8" spans="1:10" s="102" customFormat="1" ht="17.25" customHeight="1">
      <c r="A8" s="99">
        <v>7</v>
      </c>
      <c r="B8" s="103" t="s">
        <v>78</v>
      </c>
      <c r="C8" s="104"/>
      <c r="D8" s="104"/>
      <c r="E8" s="104"/>
      <c r="F8" s="104"/>
      <c r="G8" s="104"/>
      <c r="H8" s="99">
        <f t="shared" si="1"/>
        <v>59</v>
      </c>
      <c r="I8" s="99">
        <f t="shared" si="1"/>
        <v>43</v>
      </c>
      <c r="J8" s="99">
        <f t="shared" si="0"/>
        <v>16</v>
      </c>
    </row>
    <row r="9" spans="1:10" s="102" customFormat="1" ht="17.25" customHeight="1">
      <c r="A9" s="99">
        <v>8</v>
      </c>
      <c r="B9" s="103" t="s">
        <v>41</v>
      </c>
      <c r="C9" s="104"/>
      <c r="D9" s="104"/>
      <c r="E9" s="104"/>
      <c r="F9" s="104"/>
      <c r="G9" s="104"/>
      <c r="H9" s="99">
        <f t="shared" si="1"/>
        <v>59</v>
      </c>
      <c r="I9" s="99">
        <f t="shared" si="1"/>
        <v>43</v>
      </c>
      <c r="J9" s="99">
        <f t="shared" si="0"/>
        <v>16</v>
      </c>
    </row>
    <row r="10" spans="1:10" s="102" customFormat="1" ht="17.25" customHeight="1">
      <c r="A10" s="99">
        <v>9</v>
      </c>
      <c r="B10" s="103" t="s">
        <v>117</v>
      </c>
      <c r="C10" s="104"/>
      <c r="D10" s="104"/>
      <c r="E10" s="104"/>
      <c r="F10" s="104"/>
      <c r="G10" s="104"/>
      <c r="H10" s="99">
        <f t="shared" si="1"/>
        <v>59</v>
      </c>
      <c r="I10" s="99">
        <f t="shared" si="1"/>
        <v>43</v>
      </c>
      <c r="J10" s="99">
        <f t="shared" si="0"/>
        <v>16</v>
      </c>
    </row>
    <row r="11" spans="1:10" s="105" customFormat="1" ht="17.25" customHeight="1">
      <c r="A11" s="99">
        <v>10</v>
      </c>
      <c r="B11" s="103" t="s">
        <v>143</v>
      </c>
      <c r="C11" s="104"/>
      <c r="D11" s="104"/>
      <c r="E11" s="104"/>
      <c r="F11" s="104"/>
      <c r="G11" s="104"/>
      <c r="H11" s="99">
        <f t="shared" si="1"/>
        <v>59</v>
      </c>
      <c r="I11" s="99">
        <f t="shared" si="1"/>
        <v>43</v>
      </c>
      <c r="J11" s="99">
        <f t="shared" si="0"/>
        <v>16</v>
      </c>
    </row>
    <row r="12" spans="1:10" s="113" customFormat="1" ht="17.25" customHeight="1">
      <c r="A12" s="174">
        <v>11</v>
      </c>
      <c r="B12" s="172" t="s">
        <v>179</v>
      </c>
      <c r="C12" s="173"/>
      <c r="D12" s="173"/>
      <c r="E12" s="173"/>
      <c r="F12" s="173"/>
      <c r="G12" s="173"/>
      <c r="H12" s="174">
        <f t="shared" si="1"/>
        <v>59</v>
      </c>
      <c r="I12" s="174">
        <f t="shared" si="1"/>
        <v>43</v>
      </c>
      <c r="J12" s="174">
        <f t="shared" si="0"/>
        <v>16</v>
      </c>
    </row>
    <row r="13" spans="1:10" s="113" customFormat="1" ht="17.25" customHeight="1">
      <c r="A13" s="174">
        <v>12</v>
      </c>
      <c r="B13" s="172" t="s">
        <v>42</v>
      </c>
      <c r="C13" s="173"/>
      <c r="D13" s="173"/>
      <c r="E13" s="173"/>
      <c r="F13" s="173"/>
      <c r="G13" s="173"/>
      <c r="H13" s="174">
        <f t="shared" si="1"/>
        <v>59</v>
      </c>
      <c r="I13" s="174">
        <f t="shared" si="1"/>
        <v>43</v>
      </c>
      <c r="J13" s="174">
        <f t="shared" si="0"/>
        <v>16</v>
      </c>
    </row>
    <row r="14" spans="1:10" s="113" customFormat="1" ht="17.25" customHeight="1">
      <c r="A14" s="171">
        <v>13</v>
      </c>
      <c r="B14" s="110" t="s">
        <v>32</v>
      </c>
      <c r="C14" s="111"/>
      <c r="D14" s="111"/>
      <c r="E14" s="111"/>
      <c r="F14" s="111"/>
      <c r="G14" s="111"/>
      <c r="H14" s="171">
        <f t="shared" si="1"/>
        <v>59</v>
      </c>
      <c r="I14" s="171">
        <f t="shared" si="1"/>
        <v>43</v>
      </c>
      <c r="J14" s="171">
        <f t="shared" si="0"/>
        <v>16</v>
      </c>
    </row>
    <row r="15" spans="1:10" s="112" customFormat="1" ht="17.25" customHeight="1">
      <c r="A15" s="109">
        <v>14</v>
      </c>
      <c r="B15" s="110" t="s">
        <v>172</v>
      </c>
      <c r="C15" s="111"/>
      <c r="D15" s="111"/>
      <c r="E15" s="111"/>
      <c r="F15" s="111"/>
      <c r="G15" s="111"/>
      <c r="H15" s="109">
        <f t="shared" si="1"/>
        <v>59</v>
      </c>
      <c r="I15" s="109">
        <f t="shared" si="1"/>
        <v>43</v>
      </c>
      <c r="J15" s="109">
        <f t="shared" si="0"/>
        <v>16</v>
      </c>
    </row>
    <row r="16" spans="1:10" s="112" customFormat="1" ht="17.25" customHeight="1">
      <c r="A16" s="109">
        <v>15</v>
      </c>
      <c r="B16" s="110" t="s">
        <v>43</v>
      </c>
      <c r="C16" s="111"/>
      <c r="D16" s="111"/>
      <c r="E16" s="111"/>
      <c r="F16" s="111"/>
      <c r="G16" s="111"/>
      <c r="H16" s="109">
        <f t="shared" si="1"/>
        <v>59</v>
      </c>
      <c r="I16" s="109">
        <f t="shared" si="1"/>
        <v>43</v>
      </c>
      <c r="J16" s="109">
        <f t="shared" si="0"/>
        <v>16</v>
      </c>
    </row>
    <row r="17" spans="1:10" s="112" customFormat="1" ht="17.25" customHeight="1">
      <c r="A17" s="109">
        <v>16</v>
      </c>
      <c r="B17" s="110" t="s">
        <v>95</v>
      </c>
      <c r="C17" s="111"/>
      <c r="D17" s="111"/>
      <c r="E17" s="111"/>
      <c r="F17" s="111"/>
      <c r="G17" s="111"/>
      <c r="H17" s="109">
        <f t="shared" si="1"/>
        <v>59</v>
      </c>
      <c r="I17" s="109">
        <f t="shared" si="1"/>
        <v>43</v>
      </c>
      <c r="J17" s="109">
        <f t="shared" si="0"/>
        <v>16</v>
      </c>
    </row>
    <row r="18" spans="1:10" s="108" customFormat="1" ht="17.25" customHeight="1">
      <c r="A18" s="178">
        <v>17</v>
      </c>
      <c r="B18" s="176" t="s">
        <v>176</v>
      </c>
      <c r="C18" s="177"/>
      <c r="D18" s="177"/>
      <c r="E18" s="177"/>
      <c r="F18" s="177"/>
      <c r="G18" s="177"/>
      <c r="H18" s="178">
        <f t="shared" si="1"/>
        <v>59</v>
      </c>
      <c r="I18" s="178">
        <f t="shared" si="1"/>
        <v>43</v>
      </c>
      <c r="J18" s="178">
        <f t="shared" si="0"/>
        <v>16</v>
      </c>
    </row>
    <row r="19" spans="1:10" s="108" customFormat="1" ht="17.25" customHeight="1">
      <c r="A19" s="178">
        <v>18</v>
      </c>
      <c r="B19" s="176" t="s">
        <v>24</v>
      </c>
      <c r="C19" s="177"/>
      <c r="D19" s="177"/>
      <c r="E19" s="177"/>
      <c r="F19" s="177"/>
      <c r="G19" s="177"/>
      <c r="H19" s="178">
        <f t="shared" ref="H19:I22" si="2">SUM(H18+F19)</f>
        <v>59</v>
      </c>
      <c r="I19" s="178">
        <f t="shared" si="2"/>
        <v>43</v>
      </c>
      <c r="J19" s="178">
        <f t="shared" si="0"/>
        <v>16</v>
      </c>
    </row>
    <row r="20" spans="1:10" s="108" customFormat="1" ht="17.25" customHeight="1">
      <c r="A20" s="178">
        <v>19</v>
      </c>
      <c r="B20" s="176" t="s">
        <v>148</v>
      </c>
      <c r="C20" s="177"/>
      <c r="D20" s="177"/>
      <c r="E20" s="177"/>
      <c r="F20" s="177"/>
      <c r="G20" s="177"/>
      <c r="H20" s="178">
        <f t="shared" si="2"/>
        <v>59</v>
      </c>
      <c r="I20" s="178">
        <f t="shared" si="2"/>
        <v>43</v>
      </c>
      <c r="J20" s="178">
        <f t="shared" si="0"/>
        <v>16</v>
      </c>
    </row>
    <row r="21" spans="1:10" s="108" customFormat="1" ht="17.25" customHeight="1">
      <c r="A21" s="178">
        <v>20</v>
      </c>
      <c r="B21" s="176" t="s">
        <v>44</v>
      </c>
      <c r="C21" s="177"/>
      <c r="D21" s="177"/>
      <c r="E21" s="177"/>
      <c r="F21" s="177"/>
      <c r="G21" s="177"/>
      <c r="H21" s="178">
        <f t="shared" si="2"/>
        <v>59</v>
      </c>
      <c r="I21" s="178">
        <f t="shared" si="2"/>
        <v>43</v>
      </c>
      <c r="J21" s="178">
        <f t="shared" si="0"/>
        <v>16</v>
      </c>
    </row>
    <row r="22" spans="1:10" s="108" customFormat="1" ht="17.25" customHeight="1">
      <c r="A22" s="178">
        <v>21</v>
      </c>
      <c r="B22" s="176" t="s">
        <v>124</v>
      </c>
      <c r="C22" s="177"/>
      <c r="D22" s="177"/>
      <c r="E22" s="177"/>
      <c r="F22" s="177"/>
      <c r="G22" s="177"/>
      <c r="H22" s="178">
        <f t="shared" si="2"/>
        <v>59</v>
      </c>
      <c r="I22" s="178">
        <f t="shared" si="2"/>
        <v>43</v>
      </c>
      <c r="J22" s="178">
        <f t="shared" si="0"/>
        <v>16</v>
      </c>
    </row>
    <row r="23" spans="1:10">
      <c r="A23" s="4"/>
      <c r="B23" s="19" t="s">
        <v>16</v>
      </c>
      <c r="C23" s="20">
        <f>SUM(C2:C22)</f>
        <v>5</v>
      </c>
      <c r="D23" s="20">
        <f>SUM(D2:D22)</f>
        <v>3</v>
      </c>
      <c r="E23" s="20">
        <f>SUM(E2:E22)</f>
        <v>2</v>
      </c>
      <c r="F23" s="20">
        <f>SUM(F2:F22)</f>
        <v>59</v>
      </c>
      <c r="G23" s="20">
        <f>SUM(G2:G22)</f>
        <v>43</v>
      </c>
      <c r="H23" s="4"/>
      <c r="I23" s="4"/>
      <c r="J23" s="4"/>
    </row>
    <row r="24" spans="1:10" ht="21">
      <c r="A24" s="90"/>
      <c r="B24" s="87"/>
      <c r="C24" s="87"/>
      <c r="D24" s="88"/>
      <c r="E24" s="87"/>
      <c r="F24" s="88"/>
    </row>
    <row r="25" spans="1:10" ht="21">
      <c r="A25" s="90"/>
      <c r="B25" s="87" t="s">
        <v>72</v>
      </c>
      <c r="C25" s="88"/>
      <c r="D25" s="88"/>
      <c r="E25" s="88"/>
      <c r="F25" s="88"/>
    </row>
    <row r="26" spans="1:10" ht="21">
      <c r="A26" s="90"/>
      <c r="B26" s="87" t="s">
        <v>75</v>
      </c>
      <c r="C26" s="88"/>
      <c r="D26" s="88"/>
      <c r="E26" s="88"/>
      <c r="F26" s="88"/>
    </row>
    <row r="27" spans="1:10" ht="21">
      <c r="A27" s="90"/>
      <c r="B27" s="87" t="s">
        <v>40</v>
      </c>
      <c r="C27" s="88"/>
      <c r="D27" s="88"/>
      <c r="E27" s="88"/>
      <c r="F27" s="88"/>
    </row>
    <row r="28" spans="1:10">
      <c r="A28" s="90"/>
      <c r="B28" s="91"/>
      <c r="C28" s="88"/>
      <c r="D28" s="88"/>
      <c r="E28" s="88"/>
      <c r="F28" s="88"/>
    </row>
    <row r="29" spans="1:10">
      <c r="B29" s="13"/>
    </row>
  </sheetData>
  <autoFilter ref="B1:B29" xr:uid="{00000000-0009-0000-0000-000006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tabSelected="1" workbookViewId="0">
      <selection activeCell="M15" sqref="M15"/>
    </sheetView>
  </sheetViews>
  <sheetFormatPr defaultRowHeight="14.25"/>
  <cols>
    <col min="1" max="1" width="8.5" style="29" customWidth="1"/>
    <col min="2" max="2" width="36" customWidth="1"/>
    <col min="3" max="7" width="12.25" style="29" customWidth="1"/>
    <col min="8" max="8" width="12.875" style="29" customWidth="1"/>
    <col min="9" max="9" width="19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41</v>
      </c>
      <c r="C2" s="16">
        <v>1</v>
      </c>
      <c r="D2" s="16">
        <v>1</v>
      </c>
      <c r="E2" s="16">
        <v>0</v>
      </c>
      <c r="F2" s="16">
        <v>13</v>
      </c>
      <c r="G2" s="16">
        <v>6</v>
      </c>
      <c r="H2" s="14">
        <f>SUM(F2)</f>
        <v>13</v>
      </c>
      <c r="I2" s="14">
        <f>SUM(G2)</f>
        <v>6</v>
      </c>
      <c r="J2" s="14">
        <f t="shared" ref="J2:J22" si="0">SUM(H2-I2)</f>
        <v>7</v>
      </c>
    </row>
    <row r="3" spans="1:10" s="17" customFormat="1" ht="17.25" customHeight="1">
      <c r="A3" s="14">
        <v>2</v>
      </c>
      <c r="B3" s="15" t="s">
        <v>148</v>
      </c>
      <c r="C3" s="16">
        <v>1</v>
      </c>
      <c r="D3" s="16">
        <v>0</v>
      </c>
      <c r="E3" s="16">
        <v>1</v>
      </c>
      <c r="F3" s="16">
        <v>2</v>
      </c>
      <c r="G3" s="16">
        <v>13</v>
      </c>
      <c r="H3" s="14">
        <f t="shared" ref="H3:I18" si="1">SUM(H2+F3)</f>
        <v>15</v>
      </c>
      <c r="I3" s="14">
        <f t="shared" si="1"/>
        <v>19</v>
      </c>
      <c r="J3" s="14">
        <f t="shared" si="0"/>
        <v>-4</v>
      </c>
    </row>
    <row r="4" spans="1:10" s="17" customFormat="1" ht="17.25" customHeight="1">
      <c r="A4" s="14">
        <v>3</v>
      </c>
      <c r="B4" s="15" t="s">
        <v>143</v>
      </c>
      <c r="C4" s="16">
        <v>1</v>
      </c>
      <c r="D4" s="16">
        <v>0</v>
      </c>
      <c r="E4" s="16">
        <v>1</v>
      </c>
      <c r="F4" s="16">
        <v>3</v>
      </c>
      <c r="G4" s="16">
        <v>13</v>
      </c>
      <c r="H4" s="14">
        <f t="shared" si="1"/>
        <v>18</v>
      </c>
      <c r="I4" s="14">
        <f t="shared" si="1"/>
        <v>32</v>
      </c>
      <c r="J4" s="14">
        <f t="shared" si="0"/>
        <v>-14</v>
      </c>
    </row>
    <row r="5" spans="1:10" s="17" customFormat="1" ht="17.25" customHeight="1">
      <c r="A5" s="14">
        <v>4</v>
      </c>
      <c r="B5" s="15" t="s">
        <v>172</v>
      </c>
      <c r="C5" s="16">
        <v>1</v>
      </c>
      <c r="D5" s="16">
        <v>0</v>
      </c>
      <c r="E5" s="16">
        <v>1</v>
      </c>
      <c r="F5" s="16">
        <v>4</v>
      </c>
      <c r="G5" s="16">
        <v>13</v>
      </c>
      <c r="H5" s="14">
        <f t="shared" si="1"/>
        <v>22</v>
      </c>
      <c r="I5" s="14">
        <f t="shared" si="1"/>
        <v>45</v>
      </c>
      <c r="J5" s="14">
        <f t="shared" si="0"/>
        <v>-23</v>
      </c>
    </row>
    <row r="6" spans="1:10" s="17" customFormat="1" ht="17.25" customHeight="1">
      <c r="A6" s="14">
        <v>5</v>
      </c>
      <c r="B6" s="15" t="s">
        <v>112</v>
      </c>
      <c r="C6" s="16">
        <v>1</v>
      </c>
      <c r="D6" s="16">
        <v>0</v>
      </c>
      <c r="E6" s="16">
        <v>1</v>
      </c>
      <c r="F6" s="16">
        <v>8</v>
      </c>
      <c r="G6" s="16">
        <v>13</v>
      </c>
      <c r="H6" s="14">
        <f t="shared" si="1"/>
        <v>30</v>
      </c>
      <c r="I6" s="14">
        <f t="shared" si="1"/>
        <v>58</v>
      </c>
      <c r="J6" s="14">
        <f t="shared" si="0"/>
        <v>-28</v>
      </c>
    </row>
    <row r="7" spans="1:10" s="102" customFormat="1" ht="17.25" customHeight="1">
      <c r="A7" s="99">
        <v>6</v>
      </c>
      <c r="B7" s="142" t="s">
        <v>24</v>
      </c>
      <c r="C7" s="143"/>
      <c r="D7" s="143"/>
      <c r="E7" s="143"/>
      <c r="F7" s="143"/>
      <c r="G7" s="143"/>
      <c r="H7" s="141">
        <f t="shared" si="1"/>
        <v>30</v>
      </c>
      <c r="I7" s="141">
        <f t="shared" si="1"/>
        <v>58</v>
      </c>
      <c r="J7" s="141">
        <f t="shared" si="0"/>
        <v>-28</v>
      </c>
    </row>
    <row r="8" spans="1:10" s="102" customFormat="1" ht="17.25" customHeight="1">
      <c r="A8" s="99">
        <v>7</v>
      </c>
      <c r="B8" s="103" t="s">
        <v>117</v>
      </c>
      <c r="C8" s="104"/>
      <c r="D8" s="104"/>
      <c r="E8" s="104"/>
      <c r="F8" s="104"/>
      <c r="G8" s="104"/>
      <c r="H8" s="99">
        <f t="shared" si="1"/>
        <v>30</v>
      </c>
      <c r="I8" s="99">
        <f t="shared" si="1"/>
        <v>58</v>
      </c>
      <c r="J8" s="99">
        <f t="shared" si="0"/>
        <v>-28</v>
      </c>
    </row>
    <row r="9" spans="1:10" s="102" customFormat="1" ht="17.25" customHeight="1">
      <c r="A9" s="99">
        <v>8</v>
      </c>
      <c r="B9" s="103" t="s">
        <v>44</v>
      </c>
      <c r="C9" s="104"/>
      <c r="D9" s="104"/>
      <c r="E9" s="104"/>
      <c r="F9" s="104"/>
      <c r="G9" s="104"/>
      <c r="H9" s="99">
        <f t="shared" si="1"/>
        <v>30</v>
      </c>
      <c r="I9" s="99">
        <f t="shared" si="1"/>
        <v>58</v>
      </c>
      <c r="J9" s="99">
        <f t="shared" si="0"/>
        <v>-28</v>
      </c>
    </row>
    <row r="10" spans="1:10" s="102" customFormat="1" ht="17.25" customHeight="1">
      <c r="A10" s="99">
        <v>9</v>
      </c>
      <c r="B10" s="103" t="s">
        <v>95</v>
      </c>
      <c r="C10" s="104"/>
      <c r="D10" s="104"/>
      <c r="E10" s="104"/>
      <c r="F10" s="104"/>
      <c r="G10" s="104"/>
      <c r="H10" s="99">
        <f t="shared" si="1"/>
        <v>30</v>
      </c>
      <c r="I10" s="99">
        <f t="shared" si="1"/>
        <v>58</v>
      </c>
      <c r="J10" s="99">
        <f t="shared" si="0"/>
        <v>-28</v>
      </c>
    </row>
    <row r="11" spans="1:10" s="102" customFormat="1" ht="17.25" customHeight="1">
      <c r="A11" s="99">
        <v>10</v>
      </c>
      <c r="B11" s="103" t="s">
        <v>179</v>
      </c>
      <c r="C11" s="104"/>
      <c r="D11" s="104"/>
      <c r="E11" s="104"/>
      <c r="F11" s="104"/>
      <c r="G11" s="104"/>
      <c r="H11" s="99">
        <f t="shared" si="1"/>
        <v>30</v>
      </c>
      <c r="I11" s="99">
        <f t="shared" si="1"/>
        <v>58</v>
      </c>
      <c r="J11" s="99">
        <f t="shared" si="0"/>
        <v>-28</v>
      </c>
    </row>
    <row r="12" spans="1:10" s="113" customFormat="1" ht="17.25" customHeight="1">
      <c r="A12" s="174">
        <v>11</v>
      </c>
      <c r="B12" s="172" t="s">
        <v>188</v>
      </c>
      <c r="C12" s="173"/>
      <c r="D12" s="173"/>
      <c r="E12" s="173"/>
      <c r="F12" s="173"/>
      <c r="G12" s="173"/>
      <c r="H12" s="174">
        <f t="shared" si="1"/>
        <v>30</v>
      </c>
      <c r="I12" s="174">
        <f t="shared" si="1"/>
        <v>58</v>
      </c>
      <c r="J12" s="174">
        <f t="shared" si="0"/>
        <v>-28</v>
      </c>
    </row>
    <row r="13" spans="1:10" s="113" customFormat="1" ht="17.25" customHeight="1">
      <c r="A13" s="174">
        <v>12</v>
      </c>
      <c r="B13" s="172" t="s">
        <v>176</v>
      </c>
      <c r="C13" s="173"/>
      <c r="D13" s="173"/>
      <c r="E13" s="173"/>
      <c r="F13" s="173"/>
      <c r="G13" s="173"/>
      <c r="H13" s="174">
        <f t="shared" si="1"/>
        <v>30</v>
      </c>
      <c r="I13" s="174">
        <f t="shared" si="1"/>
        <v>58</v>
      </c>
      <c r="J13" s="174">
        <f t="shared" si="0"/>
        <v>-28</v>
      </c>
    </row>
    <row r="14" spans="1:10" s="113" customFormat="1" ht="17.25" customHeight="1">
      <c r="A14" s="171">
        <v>13</v>
      </c>
      <c r="B14" s="110" t="s">
        <v>46</v>
      </c>
      <c r="C14" s="111"/>
      <c r="D14" s="111"/>
      <c r="E14" s="111"/>
      <c r="F14" s="111"/>
      <c r="G14" s="111"/>
      <c r="H14" s="171">
        <f t="shared" si="1"/>
        <v>30</v>
      </c>
      <c r="I14" s="171">
        <f t="shared" si="1"/>
        <v>58</v>
      </c>
      <c r="J14" s="171">
        <f t="shared" si="0"/>
        <v>-28</v>
      </c>
    </row>
    <row r="15" spans="1:10" s="112" customFormat="1" ht="17.25" customHeight="1">
      <c r="A15" s="109">
        <v>14</v>
      </c>
      <c r="B15" s="110" t="s">
        <v>45</v>
      </c>
      <c r="C15" s="111"/>
      <c r="D15" s="111"/>
      <c r="E15" s="111"/>
      <c r="F15" s="111"/>
      <c r="G15" s="111"/>
      <c r="H15" s="109">
        <f t="shared" si="1"/>
        <v>30</v>
      </c>
      <c r="I15" s="109">
        <f t="shared" si="1"/>
        <v>58</v>
      </c>
      <c r="J15" s="109">
        <f t="shared" si="0"/>
        <v>-28</v>
      </c>
    </row>
    <row r="16" spans="1:10" s="113" customFormat="1" ht="17.25" customHeight="1">
      <c r="A16" s="109">
        <v>15</v>
      </c>
      <c r="B16" s="110" t="s">
        <v>106</v>
      </c>
      <c r="C16" s="111"/>
      <c r="D16" s="111"/>
      <c r="E16" s="111"/>
      <c r="F16" s="111"/>
      <c r="G16" s="111"/>
      <c r="H16" s="109">
        <f t="shared" si="1"/>
        <v>30</v>
      </c>
      <c r="I16" s="109">
        <f t="shared" si="1"/>
        <v>58</v>
      </c>
      <c r="J16" s="109">
        <f t="shared" si="0"/>
        <v>-28</v>
      </c>
    </row>
    <row r="17" spans="1:10" s="113" customFormat="1" ht="17.25" customHeight="1">
      <c r="A17" s="109">
        <v>16</v>
      </c>
      <c r="B17" s="110" t="s">
        <v>78</v>
      </c>
      <c r="C17" s="111"/>
      <c r="D17" s="111"/>
      <c r="E17" s="111"/>
      <c r="F17" s="111"/>
      <c r="G17" s="111"/>
      <c r="H17" s="109">
        <f t="shared" si="1"/>
        <v>30</v>
      </c>
      <c r="I17" s="109">
        <f t="shared" si="1"/>
        <v>58</v>
      </c>
      <c r="J17" s="109">
        <f t="shared" si="0"/>
        <v>-28</v>
      </c>
    </row>
    <row r="18" spans="1:10" s="107" customFormat="1" ht="17.25" customHeight="1">
      <c r="A18" s="178">
        <v>17</v>
      </c>
      <c r="B18" s="176" t="s">
        <v>124</v>
      </c>
      <c r="C18" s="177"/>
      <c r="D18" s="177"/>
      <c r="E18" s="177"/>
      <c r="F18" s="177"/>
      <c r="G18" s="177"/>
      <c r="H18" s="178">
        <f t="shared" si="1"/>
        <v>30</v>
      </c>
      <c r="I18" s="178">
        <f t="shared" si="1"/>
        <v>58</v>
      </c>
      <c r="J18" s="178">
        <f t="shared" si="0"/>
        <v>-28</v>
      </c>
    </row>
    <row r="19" spans="1:10" s="107" customFormat="1" ht="17.25" customHeight="1">
      <c r="A19" s="178">
        <v>18</v>
      </c>
      <c r="B19" s="176" t="s">
        <v>43</v>
      </c>
      <c r="C19" s="177"/>
      <c r="D19" s="177"/>
      <c r="E19" s="177"/>
      <c r="F19" s="177"/>
      <c r="G19" s="177"/>
      <c r="H19" s="178">
        <f t="shared" ref="H19:I22" si="2">SUM(H18+F19)</f>
        <v>30</v>
      </c>
      <c r="I19" s="178">
        <f t="shared" si="2"/>
        <v>58</v>
      </c>
      <c r="J19" s="178">
        <f t="shared" si="0"/>
        <v>-28</v>
      </c>
    </row>
    <row r="20" spans="1:10" s="107" customFormat="1" ht="17.25" customHeight="1">
      <c r="A20" s="178">
        <v>19</v>
      </c>
      <c r="B20" s="176" t="s">
        <v>153</v>
      </c>
      <c r="C20" s="177"/>
      <c r="D20" s="177"/>
      <c r="E20" s="177"/>
      <c r="F20" s="177"/>
      <c r="G20" s="177"/>
      <c r="H20" s="178">
        <f t="shared" si="2"/>
        <v>30</v>
      </c>
      <c r="I20" s="178">
        <f t="shared" si="2"/>
        <v>58</v>
      </c>
      <c r="J20" s="178">
        <f t="shared" si="0"/>
        <v>-28</v>
      </c>
    </row>
    <row r="21" spans="1:10" s="107" customFormat="1" ht="17.25" customHeight="1">
      <c r="A21" s="178">
        <v>20</v>
      </c>
      <c r="B21" s="176" t="s">
        <v>129</v>
      </c>
      <c r="C21" s="177"/>
      <c r="D21" s="177"/>
      <c r="E21" s="177"/>
      <c r="F21" s="177"/>
      <c r="G21" s="177"/>
      <c r="H21" s="178">
        <f t="shared" si="2"/>
        <v>30</v>
      </c>
      <c r="I21" s="178">
        <f t="shared" si="2"/>
        <v>58</v>
      </c>
      <c r="J21" s="178">
        <f t="shared" si="0"/>
        <v>-28</v>
      </c>
    </row>
    <row r="22" spans="1:10" s="107" customFormat="1" ht="17.25" customHeight="1">
      <c r="A22" s="178">
        <v>21</v>
      </c>
      <c r="B22" s="176" t="s">
        <v>42</v>
      </c>
      <c r="C22" s="177"/>
      <c r="D22" s="177"/>
      <c r="E22" s="177"/>
      <c r="F22" s="177"/>
      <c r="G22" s="177"/>
      <c r="H22" s="178">
        <f t="shared" si="2"/>
        <v>30</v>
      </c>
      <c r="I22" s="178">
        <f t="shared" si="2"/>
        <v>58</v>
      </c>
      <c r="J22" s="178">
        <f t="shared" si="0"/>
        <v>-28</v>
      </c>
    </row>
    <row r="23" spans="1:10" ht="15.75">
      <c r="A23" s="4"/>
      <c r="B23" s="19" t="s">
        <v>16</v>
      </c>
      <c r="C23" s="20">
        <f>SUM(C2:C22)</f>
        <v>5</v>
      </c>
      <c r="D23" s="20">
        <f>SUM(D2:D22)</f>
        <v>1</v>
      </c>
      <c r="E23" s="20">
        <f>SUM(E2:E22)</f>
        <v>4</v>
      </c>
      <c r="F23" s="20">
        <f>SUM(F2:F22)</f>
        <v>30</v>
      </c>
      <c r="G23" s="20">
        <f>SUM(G2:G22)</f>
        <v>58</v>
      </c>
      <c r="H23" s="4"/>
      <c r="I23" s="4"/>
      <c r="J23" s="4"/>
    </row>
    <row r="24" spans="1:10" ht="21">
      <c r="A24" s="90"/>
      <c r="B24" s="87"/>
      <c r="C24" s="87"/>
      <c r="D24" s="90"/>
      <c r="E24" s="87"/>
      <c r="F24" s="90"/>
    </row>
    <row r="25" spans="1:10" ht="21">
      <c r="A25" s="90"/>
      <c r="B25" s="87" t="s">
        <v>29</v>
      </c>
      <c r="C25" s="90"/>
      <c r="D25" s="90"/>
      <c r="E25" s="90"/>
      <c r="F25" s="90"/>
    </row>
    <row r="26" spans="1:10" ht="21">
      <c r="A26" s="90"/>
      <c r="B26" s="87" t="s">
        <v>30</v>
      </c>
      <c r="C26" s="90"/>
      <c r="D26" s="90"/>
      <c r="E26" s="90"/>
      <c r="F26" s="90"/>
    </row>
    <row r="27" spans="1:10" ht="21">
      <c r="A27" s="90"/>
      <c r="B27" s="87" t="s">
        <v>31</v>
      </c>
      <c r="C27" s="90"/>
      <c r="D27" s="90"/>
      <c r="E27" s="90"/>
      <c r="F27" s="90"/>
    </row>
    <row r="28" spans="1:10" ht="15.75">
      <c r="A28" s="90"/>
      <c r="B28" s="38"/>
      <c r="C28" s="90"/>
      <c r="D28" s="90"/>
      <c r="E28" s="90"/>
      <c r="F28" s="90"/>
    </row>
    <row r="29" spans="1:10" ht="15.75">
      <c r="B29" s="1"/>
    </row>
    <row r="30" spans="1:10" ht="15.75">
      <c r="B30" s="1"/>
    </row>
  </sheetData>
  <autoFilter ref="B1:B30" xr:uid="{00000000-0009-0000-0000-000007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POSITIONS</vt:lpstr>
      <vt:lpstr>THREE PLUS ONE </vt:lpstr>
      <vt:lpstr>RAPSCALLIONS</vt:lpstr>
      <vt:lpstr>GOOD FORESIGHT</vt:lpstr>
      <vt:lpstr>STEVES IDIOTS</vt:lpstr>
      <vt:lpstr>TOP TRUMPS</vt:lpstr>
      <vt:lpstr>PIT OF MISERY</vt:lpstr>
      <vt:lpstr>FOREIGN OFFICE</vt:lpstr>
      <vt:lpstr>LAW AND DISORDER</vt:lpstr>
      <vt:lpstr>TURKEY AND THREE VEG</vt:lpstr>
      <vt:lpstr>QUESTION MARKS</vt:lpstr>
      <vt:lpstr>DREAM TEAM</vt:lpstr>
      <vt:lpstr>LIFE OF BRIAN</vt:lpstr>
      <vt:lpstr>BEAUTY AND THE BEASTS</vt:lpstr>
      <vt:lpstr>TEIGANS STAR</vt:lpstr>
      <vt:lpstr>GAME OF THROWS</vt:lpstr>
      <vt:lpstr>BAYWATCH</vt:lpstr>
      <vt:lpstr>ON A TOP</vt:lpstr>
      <vt:lpstr>ARLESEY ANGELS </vt:lpstr>
      <vt:lpstr>A.S.D.</vt:lpstr>
      <vt:lpstr>RELENTLESS</vt:lpstr>
      <vt:lpstr>MEESEEKS</vt:lpstr>
      <vt:lpstr> Juniors</vt:lpstr>
      <vt:lpstr>TEAMS</vt:lpstr>
      <vt:lpstr>DRAW</vt:lpstr>
      <vt:lpstr>LICENCE</vt:lpstr>
      <vt:lpstr>22</vt:lpstr>
      <vt:lpstr>23</vt:lpstr>
      <vt:lpstr>24</vt:lpstr>
      <vt:lpstr>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ICTG</dc:creator>
  <cp:lastModifiedBy>Rachel Shaw</cp:lastModifiedBy>
  <cp:revision>27</cp:revision>
  <cp:lastPrinted>2018-05-20T06:28:02Z</cp:lastPrinted>
  <dcterms:created xsi:type="dcterms:W3CDTF">2004-05-02T10:23:18Z</dcterms:created>
  <dcterms:modified xsi:type="dcterms:W3CDTF">2018-05-21T07:58:46Z</dcterms:modified>
</cp:coreProperties>
</file>